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035" windowWidth="15450" windowHeight="9540" activeTab="0"/>
  </bookViews>
  <sheets>
    <sheet name="ДЧБ" sheetId="1" r:id="rId1"/>
  </sheets>
  <definedNames>
    <definedName name="_xlnm._FilterDatabase" localSheetId="0" hidden="1">'ДЧБ'!$A$9:$C$179</definedName>
    <definedName name="APPT" localSheetId="0">'ДЧБ'!#REF!</definedName>
    <definedName name="FIO" localSheetId="0">'ДЧБ'!#REF!</definedName>
    <definedName name="SIGN" localSheetId="0">'ДЧБ'!#REF!</definedName>
    <definedName name="_xlnm.Print_Titles" localSheetId="0">'ДЧБ'!$9:$10</definedName>
    <definedName name="_xlnm.Print_Area" localSheetId="0">'ДЧБ'!$A$1:$C$178</definedName>
  </definedNames>
  <calcPr fullCalcOnLoad="1"/>
</workbook>
</file>

<file path=xl/sharedStrings.xml><?xml version="1.0" encoding="utf-8"?>
<sst xmlns="http://schemas.openxmlformats.org/spreadsheetml/2006/main" count="345" uniqueCount="314">
  <si>
    <t>Всего доходов</t>
  </si>
  <si>
    <t xml:space="preserve">Приложение 1 </t>
  </si>
  <si>
    <t xml:space="preserve">к решению Совета МОГО "Инта" </t>
  </si>
  <si>
    <t>Министерство образования Республики Коми</t>
  </si>
  <si>
    <t>875</t>
  </si>
  <si>
    <t>Министерство внутренних дел по Республике Коми</t>
  </si>
  <si>
    <t>923</t>
  </si>
  <si>
    <t>Администрация муниципального образования городского округа "Инта"</t>
  </si>
  <si>
    <t>939</t>
  </si>
  <si>
    <t>956</t>
  </si>
  <si>
    <t>Отдел культуры администрации муниципального образования городского округа "Инта"</t>
  </si>
  <si>
    <t>975</t>
  </si>
  <si>
    <t>Отдел образования администрации муниципального образования городского округа "Инта"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</si>
  <si>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</si>
  <si>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 бюджетам городских округов</t>
  </si>
  <si>
    <t>992</t>
  </si>
  <si>
    <t>Финансовое управление администрации муниципального образования городского округа "Инта"</t>
  </si>
  <si>
    <t>Дотации бюджетам городских округов на поддержку мер по обеспечению сбалансированности бюджетов</t>
  </si>
  <si>
    <t xml:space="preserve">Наименование кода </t>
  </si>
  <si>
    <t>Кассовое исполнение</t>
  </si>
  <si>
    <t>1</t>
  </si>
  <si>
    <t>2</t>
  </si>
  <si>
    <t>3</t>
  </si>
  <si>
    <t>Код бюджетной
классификации</t>
  </si>
  <si>
    <t>тыс. рублей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</si>
  <si>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</si>
  <si>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048 11201010016000 120</t>
  </si>
  <si>
    <t>Федеральная служба по надзору в сфере природопользования</t>
  </si>
  <si>
    <t>048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</si>
  <si>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</si>
  <si>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</si>
  <si>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</si>
  <si>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048 11201030016000 120</t>
  </si>
  <si>
    <t>048 11201070016000 120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</si>
  <si>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</si>
  <si>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</si>
  <si>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</si>
  <si>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</si>
  <si>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</si>
  <si>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по Республике Коми</t>
  </si>
  <si>
    <t>ДОХОДЫ</t>
  </si>
  <si>
    <t>843</t>
  </si>
  <si>
    <t>Служба Республики Коми строительного, жилищного и технического надзора (контроля)</t>
  </si>
  <si>
    <t xml:space="preserve">                                 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</si>
  <si>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</si>
  <si>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</si>
  <si>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</si>
  <si>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Отдел спорта администрации муниципального образования городского округа "Инта"</t>
  </si>
  <si>
    <t>Налог, взимаемый с налогоплательщиков, выбравших в качестве объекта налогообложения доходы (прочие поступления)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</si>
  <si>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</si>
  <si>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</si>
  <si>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</si>
  <si>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</si>
  <si>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100 10302231010000 110</t>
  </si>
  <si>
    <t>100 10302241010000 110</t>
  </si>
  <si>
    <t>100 10302251010000 110</t>
  </si>
  <si>
    <t>100 10302261010000 110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</si>
  <si>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</si>
  <si>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188 11610123010041 140</t>
  </si>
  <si>
    <t>87511601203019000140</t>
  </si>
  <si>
    <t>890</t>
  </si>
  <si>
    <t>Министерство юстиции Республики Коми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</si>
  <si>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</si>
  <si>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</si>
  <si>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</si>
  <si>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дотации бюджетам городских округов</t>
  </si>
  <si>
    <t>048 11201010012100 120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</si>
  <si>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</si>
  <si>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048 11201040012100 120</t>
  </si>
  <si>
    <t>Плата за размещение отходов производства (пени по соответствующему платежу)</t>
  </si>
  <si>
    <t>048 11201041016000 120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</si>
  <si>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</si>
  <si>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</si>
  <si>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</si>
  <si>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</si>
  <si>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</si>
  <si>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</si>
  <si>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</si>
  <si>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</si>
  <si>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</si>
  <si>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</si>
  <si>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</si>
  <si>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</si>
  <si>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</si>
  <si>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</si>
  <si>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</si>
  <si>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</si>
  <si>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</si>
  <si>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</si>
  <si>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</si>
  <si>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</si>
  <si>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</si>
  <si>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</si>
  <si>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</si>
  <si>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</si>
  <si>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</si>
  <si>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</si>
  <si>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963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</si>
  <si>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</si>
  <si>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БЮДЖЕТА МУНИЦИПАЛЬНОГО ОБРАЗОВАНИЯ ГОРОДСКОГО ОКРУГА "ИНТА" ЗА 2022 ГОД ПО КОДАМ КЛАССИФИКАЦИИ ДОХОДОВ БЮДЖЕТОВ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</si>
  <si>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</si>
  <si>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</si>
  <si>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</si>
  <si>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</si>
  <si>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18210102010012200110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</si>
  <si>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</si>
  <si>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</si>
  <si>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</si>
  <si>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</si>
  <si>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</si>
  <si>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</si>
  <si>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</si>
  <si>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</si>
  <si>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</si>
  <si>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</si>
  <si>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</si>
  <si>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</si>
  <si>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</si>
  <si>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</si>
  <si>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</si>
  <si>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</si>
  <si>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18210102040011000110</t>
  </si>
  <si>
    <t>18210102080011000110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</si>
  <si>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</si>
  <si>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</si>
  <si>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</si>
  <si>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</si>
  <si>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</si>
  <si>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</si>
  <si>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18210501011014000110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</si>
  <si>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</si>
  <si>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</si>
  <si>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</si>
  <si>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</si>
  <si>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</si>
  <si>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</si>
  <si>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18210501022011000110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</si>
  <si>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</si>
  <si>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</si>
  <si>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</si>
  <si>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</si>
  <si>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</si>
  <si>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</si>
  <si>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</si>
  <si>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</si>
  <si>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</si>
  <si>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</si>
  <si>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</si>
  <si>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</si>
  <si>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</si>
  <si>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</si>
  <si>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</si>
  <si>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</si>
  <si>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</si>
  <si>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18210606032042100110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</si>
  <si>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</si>
  <si>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</si>
  <si>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18210606042042100110</t>
  </si>
  <si>
    <t>18210803010011050110</t>
  </si>
  <si>
    <t>18210803010011060110</t>
  </si>
  <si>
    <t>18210803010014000110</t>
  </si>
  <si>
    <t>18210904052041000110</t>
  </si>
  <si>
    <t>18211610123010041140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</si>
  <si>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</si>
  <si>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18211610129010000140</t>
  </si>
  <si>
    <t>808</t>
  </si>
  <si>
    <t>Избирательная комиссия Республики Коми</t>
  </si>
  <si>
    <t>80811601053019000140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</si>
  <si>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</si>
  <si>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84311601073010233140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</si>
  <si>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нарушение правил осуществления предпринимательской деятельности по управлению многоквартирными домами)</t>
  </si>
  <si>
    <t>84311601193019000140</t>
  </si>
  <si>
    <t>84311610123010041140</t>
  </si>
  <si>
    <t>87511601053010035140</t>
  </si>
  <si>
    <t>87511601053019000140</t>
  </si>
  <si>
    <t>87511601063010101140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</si>
  <si>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</si>
  <si>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</si>
  <si>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</si>
  <si>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</si>
  <si>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</si>
  <si>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87511601073010027140</t>
  </si>
  <si>
    <t>87511601193019000140</t>
  </si>
  <si>
    <t>87511601203010021140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</si>
  <si>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</si>
  <si>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</si>
  <si>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87511610123010041140</t>
  </si>
  <si>
    <t>89011601053010027140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</si>
  <si>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</si>
  <si>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</si>
  <si>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89011601053010064140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</si>
  <si>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или срока представления сведений о поступлении и расходовании средств политической партии, сводного финансового отчета политической партии)</t>
  </si>
  <si>
    <t>89011601053019000140</t>
  </si>
  <si>
    <t>89011601063010008140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</si>
  <si>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</si>
  <si>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</si>
  <si>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</si>
  <si>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89011601063010101140</t>
  </si>
  <si>
    <t>89011601073010017140</t>
  </si>
  <si>
    <t>89011601073010019140</t>
  </si>
  <si>
    <t>89011601073010027140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</si>
  <si>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</si>
  <si>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</si>
  <si>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</si>
  <si>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</si>
  <si>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89011601093010011140</t>
  </si>
  <si>
    <t>89011601143010016140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</si>
  <si>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</si>
  <si>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</si>
  <si>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</si>
  <si>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</si>
  <si>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</si>
  <si>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</si>
  <si>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89011601173010007140</t>
  </si>
  <si>
    <t>89011601173010008140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</si>
  <si>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</si>
  <si>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</si>
  <si>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89011601193010005140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</si>
  <si>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</si>
  <si>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</si>
  <si>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</si>
  <si>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</si>
  <si>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89011601193010401140</t>
  </si>
  <si>
    <t>89011601193019000140</t>
  </si>
  <si>
    <t>89011601203010010140</t>
  </si>
  <si>
    <t>89011601203010021140</t>
  </si>
  <si>
    <t>89011601203019000140</t>
  </si>
  <si>
    <t>92310807173014000110</t>
  </si>
  <si>
    <t>92311109044040004120</t>
  </si>
  <si>
    <t>92311301994040000130</t>
  </si>
  <si>
    <t>Прочие доходы от оказания платных услуг (работ) получателями средств бюджетов городских округов</t>
  </si>
  <si>
    <t>92311302994040004130</t>
  </si>
  <si>
    <t>Прочие доходы от компенсации затрат бюджетов городских округов (прочие доходы)</t>
  </si>
  <si>
    <t>92311302994040005130</t>
  </si>
  <si>
    <t>Прочие доходы от компенсации затрат бюджетов городских округов (возмещение стоимости ремонта жилых помещений по решению суда)</t>
  </si>
  <si>
    <t>92311302994040003130</t>
  </si>
  <si>
    <t>Прочие доходы от компенсации затрат бюджетов городских округов</t>
  </si>
  <si>
    <t>92311402042040000440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</si>
  <si>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</si>
  <si>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92311607010040000140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</si>
  <si>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</si>
  <si>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</si>
  <si>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92311610032040000140</t>
  </si>
  <si>
    <t>92311610123010041140</t>
  </si>
  <si>
    <t>92311611064010000140</t>
  </si>
  <si>
    <t>92311701040040000180</t>
  </si>
  <si>
    <t>Невыясненные поступления, зачисляемые в бюджеты городских округов</t>
  </si>
  <si>
    <t>92311705040040000180</t>
  </si>
  <si>
    <t>Прочие неналоговые доходы бюджетов городских округов</t>
  </si>
  <si>
    <t>92320219999040000150</t>
  </si>
  <si>
    <t>92320225555040000150</t>
  </si>
  <si>
    <t>Субсидии бюджетам городских округов на реализацию программ формирования современной городской среды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</si>
  <si>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</si>
  <si>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</si>
  <si>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</si>
  <si>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</si>
  <si>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</si>
  <si>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92320249999040000150</t>
  </si>
  <si>
    <t>Прочие межбюджетные трансферты, передаваемые бюджетам городских округов</t>
  </si>
  <si>
    <t>92321925555040000150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</si>
  <si>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</si>
  <si>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92321945156040000150</t>
  </si>
  <si>
    <t>93911302994040004130</t>
  </si>
  <si>
    <t>Прочие доходы от компенсации затрат бюджетов городских округов (прочие поступления)</t>
  </si>
  <si>
    <t>93920229999040000150</t>
  </si>
  <si>
    <t>93920249999040000150</t>
  </si>
  <si>
    <t>93920704020040000150</t>
  </si>
  <si>
    <t>93920704050040000150</t>
  </si>
  <si>
    <t>Прочие безвозмездные поступления в бюджеты городских округов</t>
  </si>
  <si>
    <t>95611302994040004130</t>
  </si>
  <si>
    <t>95620225519040000150</t>
  </si>
  <si>
    <t>Субсидии бюджетам городских округов на поддержку отрасли культуры</t>
  </si>
  <si>
    <t>95620229999040000150</t>
  </si>
  <si>
    <t>95620704020040000150</t>
  </si>
  <si>
    <t>Отдел по управлению муниципальным имуществом администрации муниципального образования городского округа "Инта"</t>
  </si>
  <si>
    <t>96311101040040000120</t>
  </si>
  <si>
    <t>96311105012040000120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</si>
  <si>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</si>
  <si>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96311105024040000120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</si>
  <si>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</si>
  <si>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</si>
  <si>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</si>
  <si>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96311109044040001120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</si>
  <si>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казенных)(доходы от платы за наем муниципальных жилых помещений)</t>
  </si>
  <si>
    <t>96311109044040004120</t>
  </si>
  <si>
    <t>96311302994040004130</t>
  </si>
  <si>
    <t>96311302994040003130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</si>
  <si>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</si>
  <si>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</si>
  <si>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</si>
  <si>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</si>
  <si>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96311607010040000140</t>
  </si>
  <si>
    <t>96320229999040000150</t>
  </si>
  <si>
    <t>96321960010040000150</t>
  </si>
  <si>
    <t>97511302994040004130</t>
  </si>
  <si>
    <t>97520225304040000150</t>
  </si>
  <si>
    <t>97520229999040000150</t>
  </si>
  <si>
    <t>97520230024040000150</t>
  </si>
  <si>
    <t>97520230029040000150</t>
  </si>
  <si>
    <t>97520239999040000150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</si>
  <si>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</si>
  <si>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</si>
  <si>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97520249999040000150</t>
  </si>
  <si>
    <t>97520704020040000150</t>
  </si>
  <si>
    <t>97521804010040000150</t>
  </si>
  <si>
    <t>Доходы бюджетов городских округов от возврата бюджетными учреждениями остатков субсидий прошлых лет</t>
  </si>
  <si>
    <t>97521960010040000150</t>
  </si>
  <si>
    <t>99211302994040004130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</si>
  <si>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</si>
  <si>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</si>
  <si>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</si>
  <si>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99220219999040000150</t>
  </si>
  <si>
    <t>99220229999040000150</t>
  </si>
  <si>
    <t>от 23 мая 2023 года № IV-22/21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</si>
</sst>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?"/>
    <numFmt numFmtId="175" formatCode="0.0"/>
    <numFmt numFmtId="176" formatCode="[$-FC19]d\ mmmm\ yyyy\ &quot;г.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95B3D7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D9D9D9"/>
      </right>
      <top>
        <color rgb="FF000000"/>
      </top>
      <bottom style="thin">
        <color rgb="FFD9D9D9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9" fontId="28" fillId="19" borderId="1">
      <alignment horizontal="center" vertical="top" shrinkToFit="1"/>
      <protection/>
    </xf>
    <xf numFmtId="0" fontId="28" fillId="19" borderId="1">
      <alignment horizontal="left" vertical="top" wrapText="1"/>
      <protection/>
    </xf>
    <xf numFmtId="4" fontId="28" fillId="19" borderId="1">
      <alignment horizontal="right" vertical="top" shrinkToFit="1"/>
      <protection/>
    </xf>
    <xf numFmtId="49" fontId="29" fillId="0" borderId="2">
      <alignment horizontal="center" vertical="top" shrinkToFit="1"/>
      <protection/>
    </xf>
    <xf numFmtId="0" fontId="29" fillId="0" borderId="2">
      <alignment horizontal="left" vertical="top" wrapText="1"/>
      <protection/>
    </xf>
    <xf numFmtId="0" fontId="29" fillId="0" borderId="2">
      <alignment horizontal="left" vertical="top" wrapText="1"/>
      <protection/>
    </xf>
    <xf numFmtId="49" fontId="29" fillId="0" borderId="2">
      <alignment horizontal="center" vertical="top" shrinkToFit="1"/>
      <protection/>
    </xf>
    <xf numFmtId="0" fontId="29" fillId="0" borderId="2">
      <alignment horizontal="left" vertical="top" wrapText="1"/>
      <protection/>
    </xf>
    <xf numFmtId="4" fontId="29" fillId="0" borderId="2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172" fontId="3" fillId="0" borderId="0" xfId="0" applyNumberFormat="1" applyFont="1" applyAlignment="1">
      <alignment horizontal="right" vertical="top"/>
    </xf>
    <xf numFmtId="173" fontId="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72" fontId="2" fillId="0" borderId="12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74" fontId="3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/>
    </xf>
    <xf numFmtId="172" fontId="3" fillId="0" borderId="12" xfId="0" applyNumberFormat="1" applyFont="1" applyFill="1" applyBorder="1" applyAlignment="1">
      <alignment horizontal="right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72" fontId="3" fillId="0" borderId="12" xfId="0" applyNumberFormat="1" applyFont="1" applyFill="1" applyBorder="1" applyAlignment="1">
      <alignment horizontal="right" vertical="top" wrapText="1"/>
    </xf>
    <xf numFmtId="172" fontId="2" fillId="33" borderId="12" xfId="0" applyNumberFormat="1" applyFont="1" applyFill="1" applyBorder="1" applyAlignment="1">
      <alignment horizontal="right" vertical="top"/>
    </xf>
    <xf numFmtId="172" fontId="2" fillId="33" borderId="12" xfId="0" applyNumberFormat="1" applyFont="1" applyFill="1" applyBorder="1" applyAlignment="1">
      <alignment horizontal="right" vertical="top" wrapText="1"/>
    </xf>
    <xf numFmtId="49" fontId="45" fillId="33" borderId="12" xfId="39" applyNumberFormat="1" applyFont="1" applyFill="1" applyBorder="1" applyAlignment="1" applyProtection="1">
      <alignment horizontal="center" vertical="top" shrinkToFit="1"/>
      <protection/>
    </xf>
    <xf numFmtId="0" fontId="45" fillId="33" borderId="12" xfId="40" applyNumberFormat="1" applyFont="1" applyFill="1" applyBorder="1" applyAlignment="1" applyProtection="1">
      <alignment horizontal="left" vertical="top" wrapText="1"/>
      <protection/>
    </xf>
    <xf numFmtId="49" fontId="45" fillId="33" borderId="12" xfId="39" applyNumberFormat="1" applyFont="1" applyFill="1" applyBorder="1" applyAlignment="1" applyProtection="1">
      <alignment horizontal="center" vertical="top" wrapText="1" shrinkToFit="1"/>
      <protection/>
    </xf>
    <xf numFmtId="172" fontId="45" fillId="33" borderId="12" xfId="41" applyNumberFormat="1" applyFont="1" applyFill="1" applyBorder="1" applyProtection="1">
      <alignment horizontal="right" vertical="top" shrinkToFit="1"/>
      <protection/>
    </xf>
    <xf numFmtId="172" fontId="45" fillId="33" borderId="12" xfId="41" applyNumberFormat="1" applyFont="1" applyFill="1" applyBorder="1" applyAlignment="1" applyProtection="1">
      <alignment horizontal="right" vertical="top" wrapText="1" shrinkToFit="1"/>
      <protection/>
    </xf>
    <xf numFmtId="0" fontId="2" fillId="0" borderId="12" xfId="0" applyFont="1" applyBorder="1" applyAlignment="1">
      <alignment horizontal="center" vertical="top" wrapText="1"/>
    </xf>
    <xf numFmtId="49" fontId="46" fillId="33" borderId="12" xfId="39" applyNumberFormat="1" applyFont="1" applyFill="1" applyBorder="1" applyAlignment="1" applyProtection="1">
      <alignment horizontal="center" vertical="top" wrapText="1" shrinkToFit="1"/>
      <protection/>
    </xf>
    <xf numFmtId="0" fontId="46" fillId="33" borderId="12" xfId="40" applyNumberFormat="1" applyFont="1" applyFill="1" applyBorder="1" applyAlignment="1" applyProtection="1">
      <alignment horizontal="left" vertical="top" wrapText="1"/>
      <protection/>
    </xf>
    <xf numFmtId="172" fontId="2" fillId="0" borderId="12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 vertical="top" wrapText="1"/>
    </xf>
    <xf numFmtId="172" fontId="46" fillId="33" borderId="12" xfId="41" applyNumberFormat="1" applyFont="1" applyFill="1" applyBorder="1" applyAlignment="1" applyProtection="1">
      <alignment horizontal="right" vertical="top" wrapText="1" shrinkToFit="1"/>
      <protection/>
    </xf>
    <xf numFmtId="4" fontId="29" fillId="33" borderId="13" xfId="41" applyNumberFormat="1" applyFill="1" applyBorder="1" applyProtection="1">
      <alignment horizontal="right" vertical="top" shrinkToFit="1"/>
      <protection/>
    </xf>
    <xf numFmtId="0" fontId="2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1" xfId="33"/>
    <cellStyle name="ex62" xfId="34"/>
    <cellStyle name="ex63" xfId="35"/>
    <cellStyle name="ex86" xfId="36"/>
    <cellStyle name="ex87" xfId="37"/>
    <cellStyle name="ex92" xfId="38"/>
    <cellStyle name="ex96" xfId="39"/>
    <cellStyle name="ex97" xfId="40"/>
    <cellStyle name="ex9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464"/>
  <sheetViews>
    <sheetView showGridLines="0" tabSelected="1" zoomScale="145" zoomScaleNormal="145" zoomScalePageLayoutView="0" workbookViewId="0" topLeftCell="A1">
      <selection activeCell="B3" sqref="B3:C3"/>
    </sheetView>
  </sheetViews>
  <sheetFormatPr defaultColWidth="9.140625" defaultRowHeight="12.75" customHeight="1"/>
  <cols>
    <col min="1" max="1" width="27.8515625" style="2" bestFit="1" customWidth="1"/>
    <col min="2" max="2" width="67.00390625" style="2" customWidth="1"/>
    <col min="3" max="3" width="23.00390625" style="2" customWidth="1"/>
    <col min="4" max="4" width="9.140625" style="2" customWidth="1"/>
    <col min="5" max="5" width="13.140625" style="2" customWidth="1"/>
    <col min="6" max="16384" width="9.140625" style="2" customWidth="1"/>
  </cols>
  <sheetData>
    <row r="1" spans="1:3" ht="15.75">
      <c r="A1" s="8"/>
      <c r="B1" s="38" t="s">
        <v>1</v>
      </c>
      <c r="C1" s="38"/>
    </row>
    <row r="2" spans="1:3" ht="15.75">
      <c r="A2" s="8"/>
      <c r="B2" s="38" t="s">
        <v>2</v>
      </c>
      <c r="C2" s="38"/>
    </row>
    <row r="3" spans="1:3" ht="15.75">
      <c r="A3" s="8"/>
      <c r="B3" s="39" t="s">
        <v>313</v>
      </c>
      <c r="C3" s="38"/>
    </row>
    <row r="4" spans="1:3" ht="15.75">
      <c r="A4" s="8"/>
      <c r="B4" s="18"/>
      <c r="C4" s="18"/>
    </row>
    <row r="5" ht="12.75" customHeight="1">
      <c r="A5" s="8"/>
    </row>
    <row r="6" spans="1:2" ht="15.75" customHeight="1">
      <c r="A6" s="8"/>
      <c r="B6" s="19" t="s">
        <v>40</v>
      </c>
    </row>
    <row r="7" spans="1:3" ht="51.75" customHeight="1">
      <c r="A7" s="36" t="s">
        <v>99</v>
      </c>
      <c r="B7" s="36"/>
      <c r="C7" s="36"/>
    </row>
    <row r="8" ht="15.75" customHeight="1">
      <c r="C8" s="3" t="s">
        <v>24</v>
      </c>
    </row>
    <row r="9" spans="1:3" ht="31.5">
      <c r="A9" s="1" t="s">
        <v>23</v>
      </c>
      <c r="B9" s="1" t="s">
        <v>18</v>
      </c>
      <c r="C9" s="1" t="s">
        <v>19</v>
      </c>
    </row>
    <row r="10" spans="1:3" ht="15.75">
      <c r="A10" s="1" t="s">
        <v>20</v>
      </c>
      <c r="B10" s="1" t="s">
        <v>21</v>
      </c>
      <c r="C10" s="1" t="s">
        <v>22</v>
      </c>
    </row>
    <row r="11" spans="1:3" ht="17.25" customHeight="1">
      <c r="A11" s="1" t="s">
        <v>28</v>
      </c>
      <c r="B11" s="10" t="s">
        <v>27</v>
      </c>
      <c r="C11" s="22">
        <f>SUM(C12:C17)</f>
        <v>5319.601</v>
      </c>
    </row>
    <row r="12" spans="1:3" ht="30" customHeight="1">
      <c r="A12" s="16" t="s">
        <v>66</v>
      </c>
      <c r="B12" s="11" t="s">
        <v>67</v>
      </c>
      <c r="C12" s="14"/>
    </row>
    <row r="13" spans="1:3" ht="60.75" customHeight="1">
      <c r="A13" s="16" t="s">
        <v>26</v>
      </c>
      <c r="B13" s="11" t="s">
        <v>25</v>
      </c>
      <c r="C13" s="14">
        <v>4862.54</v>
      </c>
    </row>
    <row r="14" spans="1:3" ht="63">
      <c r="A14" s="16" t="s">
        <v>32</v>
      </c>
      <c r="B14" s="11" t="s">
        <v>29</v>
      </c>
      <c r="C14" s="15">
        <v>255.154</v>
      </c>
    </row>
    <row r="15" spans="1:3" ht="31.5">
      <c r="A15" s="16" t="s">
        <v>68</v>
      </c>
      <c r="B15" s="11" t="s">
        <v>69</v>
      </c>
      <c r="C15" s="15">
        <v>199.287</v>
      </c>
    </row>
    <row r="16" spans="1:3" ht="63">
      <c r="A16" s="16" t="s">
        <v>70</v>
      </c>
      <c r="B16" s="11" t="s">
        <v>30</v>
      </c>
      <c r="C16" s="15">
        <v>0</v>
      </c>
    </row>
    <row r="17" spans="1:3" ht="78" customHeight="1">
      <c r="A17" s="16" t="s">
        <v>33</v>
      </c>
      <c r="B17" s="12" t="s">
        <v>31</v>
      </c>
      <c r="C17" s="15">
        <v>2.62</v>
      </c>
    </row>
    <row r="18" spans="1:3" ht="15.75">
      <c r="A18" s="7">
        <v>100</v>
      </c>
      <c r="B18" s="6" t="s">
        <v>34</v>
      </c>
      <c r="C18" s="21">
        <f>SUM(C19:C22)</f>
        <v>7921.235939999999</v>
      </c>
    </row>
    <row r="19" spans="1:3" ht="61.5" customHeight="1">
      <c r="A19" s="16" t="s">
        <v>53</v>
      </c>
      <c r="B19" s="11" t="s">
        <v>35</v>
      </c>
      <c r="C19" s="15">
        <v>3970.99887</v>
      </c>
    </row>
    <row r="20" spans="1:3" ht="78" customHeight="1">
      <c r="A20" s="16" t="s">
        <v>54</v>
      </c>
      <c r="B20" s="12" t="s">
        <v>36</v>
      </c>
      <c r="C20" s="15">
        <v>21.41945</v>
      </c>
    </row>
    <row r="21" spans="1:3" ht="63" customHeight="1">
      <c r="A21" s="16" t="s">
        <v>55</v>
      </c>
      <c r="B21" s="11" t="s">
        <v>37</v>
      </c>
      <c r="C21" s="15">
        <v>4384.41469</v>
      </c>
    </row>
    <row r="22" spans="1:3" ht="61.5" customHeight="1">
      <c r="A22" s="16" t="s">
        <v>56</v>
      </c>
      <c r="B22" s="11" t="s">
        <v>38</v>
      </c>
      <c r="C22" s="15">
        <v>-455.59707</v>
      </c>
    </row>
    <row r="23" spans="1:3" ht="31.5">
      <c r="A23" s="7">
        <v>182</v>
      </c>
      <c r="B23" s="13" t="s">
        <v>39</v>
      </c>
      <c r="C23" s="9">
        <f>SUM(C24:C62)</f>
        <v>187631.87456999996</v>
      </c>
    </row>
    <row r="24" spans="1:3" ht="110.25">
      <c r="A24" s="25" t="s">
        <v>100</v>
      </c>
      <c r="B24" s="24" t="s">
        <v>101</v>
      </c>
      <c r="C24" s="27">
        <v>136776.90028</v>
      </c>
    </row>
    <row r="25" spans="1:3" ht="77.25" customHeight="1">
      <c r="A25" s="25" t="s">
        <v>102</v>
      </c>
      <c r="B25" s="24" t="s">
        <v>103</v>
      </c>
      <c r="C25" s="27">
        <v>145.33993</v>
      </c>
    </row>
    <row r="26" spans="1:3" ht="79.5" customHeight="1">
      <c r="A26" s="25" t="s">
        <v>104</v>
      </c>
      <c r="B26" s="24" t="s">
        <v>71</v>
      </c>
      <c r="C26" s="27">
        <v>4.29683</v>
      </c>
    </row>
    <row r="27" spans="1:3" ht="78" customHeight="1">
      <c r="A27" s="25" t="s">
        <v>105</v>
      </c>
      <c r="B27" s="24" t="s">
        <v>106</v>
      </c>
      <c r="C27" s="27">
        <v>63.82058</v>
      </c>
    </row>
    <row r="28" spans="1:3" ht="77.25" customHeight="1">
      <c r="A28" s="25" t="s">
        <v>107</v>
      </c>
      <c r="B28" s="24" t="s">
        <v>108</v>
      </c>
      <c r="C28" s="27">
        <v>0.34</v>
      </c>
    </row>
    <row r="29" spans="1:3" ht="120.75" customHeight="1">
      <c r="A29" s="25" t="s">
        <v>109</v>
      </c>
      <c r="B29" s="24" t="s">
        <v>110</v>
      </c>
      <c r="C29" s="27">
        <v>499.07487</v>
      </c>
    </row>
    <row r="30" spans="1:3" ht="120.75" customHeight="1">
      <c r="A30" s="25" t="s">
        <v>111</v>
      </c>
      <c r="B30" s="24" t="s">
        <v>112</v>
      </c>
      <c r="C30" s="27">
        <v>4.85795</v>
      </c>
    </row>
    <row r="31" spans="1:3" ht="141.75">
      <c r="A31" s="25" t="s">
        <v>113</v>
      </c>
      <c r="B31" s="24" t="s">
        <v>114</v>
      </c>
      <c r="C31" s="27">
        <v>0.45337</v>
      </c>
    </row>
    <row r="32" spans="1:3" ht="82.5" customHeight="1">
      <c r="A32" s="25" t="s">
        <v>115</v>
      </c>
      <c r="B32" s="24" t="s">
        <v>116</v>
      </c>
      <c r="C32" s="27">
        <v>894.55661</v>
      </c>
    </row>
    <row r="33" spans="1:3" ht="66.75" customHeight="1">
      <c r="A33" s="25" t="s">
        <v>117</v>
      </c>
      <c r="B33" s="24" t="s">
        <v>118</v>
      </c>
      <c r="C33" s="27">
        <v>10.14377</v>
      </c>
    </row>
    <row r="34" spans="1:3" ht="33.75" customHeight="1">
      <c r="A34" s="25" t="s">
        <v>119</v>
      </c>
      <c r="B34" s="24" t="s">
        <v>120</v>
      </c>
      <c r="C34" s="27">
        <v>2.97827</v>
      </c>
    </row>
    <row r="35" spans="1:3" ht="36" customHeight="1">
      <c r="A35" s="25" t="s">
        <v>121</v>
      </c>
      <c r="B35" s="24" t="s">
        <v>72</v>
      </c>
      <c r="C35" s="27">
        <v>53.47566</v>
      </c>
    </row>
    <row r="36" spans="1:3" ht="34.5" customHeight="1">
      <c r="A36" s="25" t="s">
        <v>122</v>
      </c>
      <c r="B36" s="24" t="s">
        <v>73</v>
      </c>
      <c r="C36" s="27">
        <v>35.61772</v>
      </c>
    </row>
    <row r="37" spans="1:3" ht="30" customHeight="1">
      <c r="A37" s="25" t="s">
        <v>123</v>
      </c>
      <c r="B37" s="24" t="s">
        <v>124</v>
      </c>
      <c r="C37" s="27">
        <v>15051.47471</v>
      </c>
    </row>
    <row r="38" spans="1:3" ht="57.75" customHeight="1">
      <c r="A38" s="25" t="s">
        <v>125</v>
      </c>
      <c r="B38" s="24" t="s">
        <v>126</v>
      </c>
      <c r="C38" s="27">
        <v>246.87881</v>
      </c>
    </row>
    <row r="39" spans="1:3" ht="48" customHeight="1">
      <c r="A39" s="25" t="s">
        <v>127</v>
      </c>
      <c r="B39" s="24" t="s">
        <v>128</v>
      </c>
      <c r="C39" s="27">
        <v>14.14346</v>
      </c>
    </row>
    <row r="40" spans="1:3" ht="42" customHeight="1">
      <c r="A40" s="25" t="s">
        <v>129</v>
      </c>
      <c r="B40" s="24" t="s">
        <v>48</v>
      </c>
      <c r="C40" s="27">
        <v>-28.15</v>
      </c>
    </row>
    <row r="41" spans="1:3" ht="94.5">
      <c r="A41" s="25" t="s">
        <v>130</v>
      </c>
      <c r="B41" s="24" t="s">
        <v>131</v>
      </c>
      <c r="C41" s="27">
        <v>12006.62767</v>
      </c>
    </row>
    <row r="42" spans="1:4" ht="51" customHeight="1">
      <c r="A42" s="23" t="s">
        <v>132</v>
      </c>
      <c r="B42" s="24" t="s">
        <v>133</v>
      </c>
      <c r="C42" s="26">
        <v>299.51964</v>
      </c>
      <c r="D42" s="35"/>
    </row>
    <row r="43" spans="1:3" ht="78" customHeight="1">
      <c r="A43" s="25" t="s">
        <v>134</v>
      </c>
      <c r="B43" s="24" t="s">
        <v>135</v>
      </c>
      <c r="C43" s="27">
        <v>5.79867</v>
      </c>
    </row>
    <row r="44" spans="1:3" ht="78.75">
      <c r="A44" s="25" t="s">
        <v>136</v>
      </c>
      <c r="B44" s="24" t="s">
        <v>74</v>
      </c>
      <c r="C44" s="27">
        <v>-0.20568</v>
      </c>
    </row>
    <row r="45" spans="1:3" ht="33" customHeight="1">
      <c r="A45" s="25" t="s">
        <v>137</v>
      </c>
      <c r="B45" s="24" t="s">
        <v>138</v>
      </c>
      <c r="C45" s="27">
        <v>95.13154</v>
      </c>
    </row>
    <row r="46" spans="1:3" ht="19.5" customHeight="1">
      <c r="A46" s="25" t="s">
        <v>139</v>
      </c>
      <c r="B46" s="24" t="s">
        <v>140</v>
      </c>
      <c r="C46" s="27">
        <v>58.62761</v>
      </c>
    </row>
    <row r="47" spans="1:3" ht="48" customHeight="1">
      <c r="A47" s="25" t="s">
        <v>141</v>
      </c>
      <c r="B47" s="24" t="s">
        <v>75</v>
      </c>
      <c r="C47" s="27">
        <v>14.03078</v>
      </c>
    </row>
    <row r="48" spans="1:3" ht="50.25" customHeight="1">
      <c r="A48" s="25" t="s">
        <v>142</v>
      </c>
      <c r="B48" s="24" t="s">
        <v>143</v>
      </c>
      <c r="C48" s="27">
        <v>64.75</v>
      </c>
    </row>
    <row r="49" spans="1:3" ht="60.75" customHeight="1">
      <c r="A49" s="25" t="s">
        <v>144</v>
      </c>
      <c r="B49" s="24" t="s">
        <v>145</v>
      </c>
      <c r="C49" s="27">
        <v>2163.49739</v>
      </c>
    </row>
    <row r="50" spans="1:3" ht="18" customHeight="1">
      <c r="A50" s="25" t="s">
        <v>146</v>
      </c>
      <c r="B50" s="24" t="s">
        <v>147</v>
      </c>
      <c r="C50" s="27">
        <v>12.49082</v>
      </c>
    </row>
    <row r="51" spans="1:3" ht="76.5" customHeight="1">
      <c r="A51" s="25" t="s">
        <v>148</v>
      </c>
      <c r="B51" s="24" t="s">
        <v>149</v>
      </c>
      <c r="C51" s="27">
        <v>7369.79997</v>
      </c>
    </row>
    <row r="52" spans="1:3" ht="48" customHeight="1">
      <c r="A52" s="25" t="s">
        <v>150</v>
      </c>
      <c r="B52" s="24" t="s">
        <v>151</v>
      </c>
      <c r="C52" s="27">
        <v>111.87138</v>
      </c>
    </row>
    <row r="53" spans="1:3" ht="47.25" customHeight="1">
      <c r="A53" s="25" t="s">
        <v>152</v>
      </c>
      <c r="B53" s="24" t="s">
        <v>153</v>
      </c>
      <c r="C53" s="27">
        <v>3139.04059</v>
      </c>
    </row>
    <row r="54" spans="1:3" ht="47.25" customHeight="1">
      <c r="A54" s="25" t="s">
        <v>154</v>
      </c>
      <c r="B54" s="24" t="s">
        <v>46</v>
      </c>
      <c r="C54" s="27">
        <v>109.40842</v>
      </c>
    </row>
    <row r="55" spans="1:3" ht="63">
      <c r="A55" s="25" t="s">
        <v>155</v>
      </c>
      <c r="B55" s="24" t="s">
        <v>156</v>
      </c>
      <c r="C55" s="27">
        <v>689.96536</v>
      </c>
    </row>
    <row r="56" spans="1:3" ht="47.25">
      <c r="A56" s="25" t="s">
        <v>157</v>
      </c>
      <c r="B56" s="24" t="s">
        <v>44</v>
      </c>
      <c r="C56" s="27">
        <v>3.09756</v>
      </c>
    </row>
    <row r="57" spans="1:3" ht="63" customHeight="1">
      <c r="A57" s="25" t="s">
        <v>158</v>
      </c>
      <c r="B57" s="24" t="s">
        <v>76</v>
      </c>
      <c r="C57" s="27">
        <v>7198.67291</v>
      </c>
    </row>
    <row r="58" spans="1:3" ht="78.75">
      <c r="A58" s="25" t="s">
        <v>159</v>
      </c>
      <c r="B58" s="24" t="s">
        <v>77</v>
      </c>
      <c r="C58" s="27">
        <v>511.86704</v>
      </c>
    </row>
    <row r="59" spans="1:3" ht="48" customHeight="1">
      <c r="A59" s="25" t="s">
        <v>160</v>
      </c>
      <c r="B59" s="24" t="s">
        <v>78</v>
      </c>
      <c r="C59" s="27">
        <v>-0.15</v>
      </c>
    </row>
    <row r="60" spans="1:3" ht="81.75" customHeight="1">
      <c r="A60" s="25" t="s">
        <v>161</v>
      </c>
      <c r="B60" s="24" t="s">
        <v>79</v>
      </c>
      <c r="C60" s="27">
        <v>-0.87137</v>
      </c>
    </row>
    <row r="61" spans="1:3" ht="48.75" customHeight="1">
      <c r="A61" s="25" t="s">
        <v>162</v>
      </c>
      <c r="B61" s="24" t="s">
        <v>163</v>
      </c>
      <c r="C61" s="27">
        <v>1.85</v>
      </c>
    </row>
    <row r="62" spans="1:3" ht="34.5" customHeight="1">
      <c r="A62" s="25" t="s">
        <v>164</v>
      </c>
      <c r="B62" s="24" t="s">
        <v>57</v>
      </c>
      <c r="C62" s="27">
        <v>0.85145</v>
      </c>
    </row>
    <row r="63" spans="1:3" ht="20.25" customHeight="1">
      <c r="A63" s="28">
        <v>188</v>
      </c>
      <c r="B63" s="13" t="s">
        <v>5</v>
      </c>
      <c r="C63" s="22">
        <f>SUM(C64:C64)</f>
        <v>12.02269</v>
      </c>
    </row>
    <row r="64" spans="1:3" ht="63">
      <c r="A64" s="17" t="s">
        <v>58</v>
      </c>
      <c r="B64" s="11" t="s">
        <v>52</v>
      </c>
      <c r="C64" s="20">
        <v>12.02269</v>
      </c>
    </row>
    <row r="65" spans="1:3" s="5" customFormat="1" ht="15.75">
      <c r="A65" s="29" t="s">
        <v>165</v>
      </c>
      <c r="B65" s="30" t="s">
        <v>166</v>
      </c>
      <c r="C65" s="31">
        <f>SUM(C66)</f>
        <v>30</v>
      </c>
    </row>
    <row r="66" spans="1:3" s="5" customFormat="1" ht="63" customHeight="1">
      <c r="A66" s="25" t="s">
        <v>167</v>
      </c>
      <c r="B66" s="24" t="s">
        <v>168</v>
      </c>
      <c r="C66" s="32">
        <v>30</v>
      </c>
    </row>
    <row r="67" spans="1:3" ht="31.5">
      <c r="A67" s="1" t="s">
        <v>41</v>
      </c>
      <c r="B67" s="10" t="s">
        <v>42</v>
      </c>
      <c r="C67" s="33">
        <f>SUM(C68:C70)</f>
        <v>175</v>
      </c>
    </row>
    <row r="68" spans="1:3" ht="110.25">
      <c r="A68" s="25" t="s">
        <v>169</v>
      </c>
      <c r="B68" s="24" t="s">
        <v>170</v>
      </c>
      <c r="C68" s="27">
        <v>100</v>
      </c>
    </row>
    <row r="69" spans="1:3" ht="81" customHeight="1">
      <c r="A69" s="25" t="s">
        <v>171</v>
      </c>
      <c r="B69" s="24" t="s">
        <v>81</v>
      </c>
      <c r="C69" s="27">
        <v>50</v>
      </c>
    </row>
    <row r="70" spans="1:3" ht="126.75" customHeight="1">
      <c r="A70" s="25" t="s">
        <v>172</v>
      </c>
      <c r="B70" s="24" t="s">
        <v>163</v>
      </c>
      <c r="C70" s="27">
        <v>25</v>
      </c>
    </row>
    <row r="71" spans="1:3" ht="20.25" customHeight="1">
      <c r="A71" s="1" t="s">
        <v>4</v>
      </c>
      <c r="B71" s="10" t="s">
        <v>3</v>
      </c>
      <c r="C71" s="33">
        <f>SUM(C72:C81)</f>
        <v>68.86133</v>
      </c>
    </row>
    <row r="72" spans="1:3" ht="78.75" customHeight="1">
      <c r="A72" s="25" t="s">
        <v>173</v>
      </c>
      <c r="B72" s="24" t="s">
        <v>84</v>
      </c>
      <c r="C72" s="27">
        <v>6.9</v>
      </c>
    </row>
    <row r="73" spans="1:3" ht="78.75" customHeight="1">
      <c r="A73" s="25" t="s">
        <v>174</v>
      </c>
      <c r="B73" s="24" t="s">
        <v>168</v>
      </c>
      <c r="C73" s="27">
        <v>3</v>
      </c>
    </row>
    <row r="74" spans="1:3" ht="78.75" customHeight="1">
      <c r="A74" s="25" t="s">
        <v>175</v>
      </c>
      <c r="B74" s="24" t="s">
        <v>176</v>
      </c>
      <c r="C74" s="27">
        <v>35.14089</v>
      </c>
    </row>
    <row r="75" spans="1:3" ht="78.75" customHeight="1">
      <c r="A75" s="25" t="s">
        <v>177</v>
      </c>
      <c r="B75" s="24" t="s">
        <v>178</v>
      </c>
      <c r="C75" s="27">
        <v>4.38345</v>
      </c>
    </row>
    <row r="76" spans="1:3" ht="78.75" customHeight="1">
      <c r="A76" s="25" t="s">
        <v>179</v>
      </c>
      <c r="B76" s="24" t="s">
        <v>180</v>
      </c>
      <c r="C76" s="27">
        <v>0.05803</v>
      </c>
    </row>
    <row r="77" spans="1:3" ht="78.75" customHeight="1">
      <c r="A77" s="25" t="s">
        <v>181</v>
      </c>
      <c r="B77" s="24" t="s">
        <v>88</v>
      </c>
      <c r="C77" s="27">
        <v>1</v>
      </c>
    </row>
    <row r="78" spans="1:3" ht="78.75" customHeight="1">
      <c r="A78" s="25" t="s">
        <v>182</v>
      </c>
      <c r="B78" s="24" t="s">
        <v>81</v>
      </c>
      <c r="C78" s="27">
        <v>0.10819</v>
      </c>
    </row>
    <row r="79" spans="1:3" ht="78.75" customHeight="1">
      <c r="A79" s="25" t="s">
        <v>183</v>
      </c>
      <c r="B79" s="24" t="s">
        <v>184</v>
      </c>
      <c r="C79" s="27">
        <v>9.013</v>
      </c>
    </row>
    <row r="80" spans="1:3" ht="78.75" customHeight="1">
      <c r="A80" s="25" t="s">
        <v>59</v>
      </c>
      <c r="B80" s="24" t="s">
        <v>185</v>
      </c>
      <c r="C80" s="27">
        <v>9</v>
      </c>
    </row>
    <row r="81" spans="1:3" ht="78.75" customHeight="1">
      <c r="A81" s="25" t="s">
        <v>186</v>
      </c>
      <c r="B81" s="24" t="s">
        <v>163</v>
      </c>
      <c r="C81" s="27">
        <v>0.25777</v>
      </c>
    </row>
    <row r="82" spans="1:3" ht="23.25" customHeight="1">
      <c r="A82" s="1" t="s">
        <v>60</v>
      </c>
      <c r="B82" s="10" t="s">
        <v>61</v>
      </c>
      <c r="C82" s="33">
        <f>SUM(C83:C111)</f>
        <v>2004.0640300000002</v>
      </c>
    </row>
    <row r="83" spans="1:3" ht="65.25" customHeight="1">
      <c r="A83" s="25" t="s">
        <v>187</v>
      </c>
      <c r="B83" s="24" t="s">
        <v>83</v>
      </c>
      <c r="C83" s="27">
        <v>260</v>
      </c>
    </row>
    <row r="84" spans="1:3" ht="65.25" customHeight="1">
      <c r="A84" s="25" t="s">
        <v>188</v>
      </c>
      <c r="B84" s="24" t="s">
        <v>189</v>
      </c>
      <c r="C84" s="27">
        <v>15</v>
      </c>
    </row>
    <row r="85" spans="1:3" ht="65.25" customHeight="1">
      <c r="A85" s="25" t="s">
        <v>190</v>
      </c>
      <c r="B85" s="24" t="s">
        <v>191</v>
      </c>
      <c r="C85" s="27">
        <v>0.1612</v>
      </c>
    </row>
    <row r="86" spans="1:3" ht="65.25" customHeight="1">
      <c r="A86" s="25" t="s">
        <v>192</v>
      </c>
      <c r="B86" s="24" t="s">
        <v>168</v>
      </c>
      <c r="C86" s="27">
        <v>95.88403</v>
      </c>
    </row>
    <row r="87" spans="1:3" ht="65.25" customHeight="1">
      <c r="A87" s="25" t="s">
        <v>193</v>
      </c>
      <c r="B87" s="24" t="s">
        <v>85</v>
      </c>
      <c r="C87" s="27">
        <v>22.00003</v>
      </c>
    </row>
    <row r="88" spans="1:3" ht="65.25" customHeight="1">
      <c r="A88" s="25" t="s">
        <v>194</v>
      </c>
      <c r="B88" s="24" t="s">
        <v>195</v>
      </c>
      <c r="C88" s="27">
        <v>19.48189</v>
      </c>
    </row>
    <row r="89" spans="1:3" ht="65.25" customHeight="1">
      <c r="A89" s="25" t="s">
        <v>196</v>
      </c>
      <c r="B89" s="24" t="s">
        <v>86</v>
      </c>
      <c r="C89" s="27">
        <v>14.75813</v>
      </c>
    </row>
    <row r="90" spans="1:3" ht="65.25" customHeight="1">
      <c r="A90" s="25" t="s">
        <v>197</v>
      </c>
      <c r="B90" s="24" t="s">
        <v>176</v>
      </c>
      <c r="C90" s="27">
        <v>472.52162</v>
      </c>
    </row>
    <row r="91" spans="1:3" ht="65.25" customHeight="1">
      <c r="A91" s="25" t="s">
        <v>198</v>
      </c>
      <c r="B91" s="24" t="s">
        <v>180</v>
      </c>
      <c r="C91" s="27">
        <v>5.63329</v>
      </c>
    </row>
    <row r="92" spans="1:3" ht="65.25" customHeight="1">
      <c r="A92" s="25" t="s">
        <v>199</v>
      </c>
      <c r="B92" s="24" t="s">
        <v>87</v>
      </c>
      <c r="C92" s="27">
        <v>51.20515</v>
      </c>
    </row>
    <row r="93" spans="1:3" ht="65.25" customHeight="1">
      <c r="A93" s="25" t="s">
        <v>200</v>
      </c>
      <c r="B93" s="24" t="s">
        <v>88</v>
      </c>
      <c r="C93" s="27">
        <v>17.88094</v>
      </c>
    </row>
    <row r="94" spans="1:3" ht="65.25" customHeight="1">
      <c r="A94" s="25" t="s">
        <v>201</v>
      </c>
      <c r="B94" s="24" t="s">
        <v>202</v>
      </c>
      <c r="C94" s="27">
        <v>11</v>
      </c>
    </row>
    <row r="95" spans="1:3" ht="65.25" customHeight="1">
      <c r="A95" s="25" t="s">
        <v>203</v>
      </c>
      <c r="B95" s="24" t="s">
        <v>204</v>
      </c>
      <c r="C95" s="27">
        <v>8</v>
      </c>
    </row>
    <row r="96" spans="1:3" ht="65.25" customHeight="1">
      <c r="A96" s="25" t="s">
        <v>205</v>
      </c>
      <c r="B96" s="24" t="s">
        <v>89</v>
      </c>
      <c r="C96" s="27">
        <v>6</v>
      </c>
    </row>
    <row r="97" spans="1:3" ht="65.25" customHeight="1">
      <c r="A97" s="25" t="s">
        <v>206</v>
      </c>
      <c r="B97" s="24" t="s">
        <v>90</v>
      </c>
      <c r="C97" s="27">
        <v>163</v>
      </c>
    </row>
    <row r="98" spans="1:3" ht="65.25" customHeight="1">
      <c r="A98" s="25" t="s">
        <v>207</v>
      </c>
      <c r="B98" s="24" t="s">
        <v>208</v>
      </c>
      <c r="C98" s="27">
        <v>23.5</v>
      </c>
    </row>
    <row r="99" spans="1:3" ht="65.25" customHeight="1">
      <c r="A99" s="25" t="s">
        <v>209</v>
      </c>
      <c r="B99" s="24" t="s">
        <v>210</v>
      </c>
      <c r="C99" s="27">
        <v>13.75</v>
      </c>
    </row>
    <row r="100" spans="1:3" ht="65.25" customHeight="1">
      <c r="A100" s="25" t="s">
        <v>211</v>
      </c>
      <c r="B100" s="24" t="s">
        <v>212</v>
      </c>
      <c r="C100" s="27">
        <v>5.14723</v>
      </c>
    </row>
    <row r="101" spans="1:3" ht="65.25" customHeight="1">
      <c r="A101" s="25" t="s">
        <v>213</v>
      </c>
      <c r="B101" s="24" t="s">
        <v>82</v>
      </c>
      <c r="C101" s="27">
        <v>0.3</v>
      </c>
    </row>
    <row r="102" spans="1:3" ht="65.25" customHeight="1">
      <c r="A102" s="25" t="s">
        <v>214</v>
      </c>
      <c r="B102" s="24" t="s">
        <v>91</v>
      </c>
      <c r="C102" s="27">
        <v>9.99402</v>
      </c>
    </row>
    <row r="103" spans="1:3" ht="65.25" customHeight="1">
      <c r="A103" s="25" t="s">
        <v>215</v>
      </c>
      <c r="B103" s="24" t="s">
        <v>216</v>
      </c>
      <c r="C103" s="27">
        <v>3.5</v>
      </c>
    </row>
    <row r="104" spans="1:3" ht="65.25" customHeight="1">
      <c r="A104" s="25" t="s">
        <v>217</v>
      </c>
      <c r="B104" s="24" t="s">
        <v>80</v>
      </c>
      <c r="C104" s="27">
        <v>16</v>
      </c>
    </row>
    <row r="105" spans="1:3" ht="65.25" customHeight="1">
      <c r="A105" s="25" t="s">
        <v>218</v>
      </c>
      <c r="B105" s="24" t="s">
        <v>219</v>
      </c>
      <c r="C105" s="27">
        <v>1.5</v>
      </c>
    </row>
    <row r="106" spans="1:3" ht="65.25" customHeight="1">
      <c r="A106" s="25" t="s">
        <v>220</v>
      </c>
      <c r="B106" s="24" t="s">
        <v>221</v>
      </c>
      <c r="C106" s="27">
        <v>113.04076</v>
      </c>
    </row>
    <row r="107" spans="1:3" ht="65.25" customHeight="1">
      <c r="A107" s="25" t="s">
        <v>222</v>
      </c>
      <c r="B107" s="24" t="s">
        <v>92</v>
      </c>
      <c r="C107" s="27">
        <v>20</v>
      </c>
    </row>
    <row r="108" spans="1:3" ht="65.25" customHeight="1">
      <c r="A108" s="25" t="s">
        <v>223</v>
      </c>
      <c r="B108" s="24" t="s">
        <v>81</v>
      </c>
      <c r="C108" s="27">
        <v>25.59375</v>
      </c>
    </row>
    <row r="109" spans="1:3" ht="65.25" customHeight="1">
      <c r="A109" s="25" t="s">
        <v>224</v>
      </c>
      <c r="B109" s="24" t="s">
        <v>93</v>
      </c>
      <c r="C109" s="27">
        <v>17</v>
      </c>
    </row>
    <row r="110" spans="1:3" ht="65.25" customHeight="1">
      <c r="A110" s="25" t="s">
        <v>225</v>
      </c>
      <c r="B110" s="24" t="s">
        <v>184</v>
      </c>
      <c r="C110" s="27">
        <v>11.20506</v>
      </c>
    </row>
    <row r="111" spans="1:3" ht="65.25" customHeight="1">
      <c r="A111" s="25" t="s">
        <v>226</v>
      </c>
      <c r="B111" s="24" t="s">
        <v>185</v>
      </c>
      <c r="C111" s="27">
        <v>581.00693</v>
      </c>
    </row>
    <row r="112" spans="1:4" s="5" customFormat="1" ht="34.5" customHeight="1">
      <c r="A112" s="1" t="s">
        <v>6</v>
      </c>
      <c r="B112" s="10" t="s">
        <v>7</v>
      </c>
      <c r="C112" s="33">
        <f>SUM(C113:C134)</f>
        <v>104544.63389</v>
      </c>
      <c r="D112" s="2"/>
    </row>
    <row r="113" spans="1:3" s="5" customFormat="1" ht="103.5" customHeight="1">
      <c r="A113" s="25" t="s">
        <v>227</v>
      </c>
      <c r="B113" s="24" t="s">
        <v>94</v>
      </c>
      <c r="C113" s="27">
        <v>30.6</v>
      </c>
    </row>
    <row r="114" spans="1:3" s="5" customFormat="1" ht="84" customHeight="1">
      <c r="A114" s="25" t="s">
        <v>228</v>
      </c>
      <c r="B114" s="24" t="s">
        <v>62</v>
      </c>
      <c r="C114" s="27">
        <v>1500.10304</v>
      </c>
    </row>
    <row r="115" spans="1:3" s="5" customFormat="1" ht="37.5" customHeight="1">
      <c r="A115" s="25" t="s">
        <v>229</v>
      </c>
      <c r="B115" s="24" t="s">
        <v>230</v>
      </c>
      <c r="C115" s="27">
        <v>107.841</v>
      </c>
    </row>
    <row r="116" spans="1:3" s="5" customFormat="1" ht="35.25" customHeight="1">
      <c r="A116" s="25" t="s">
        <v>231</v>
      </c>
      <c r="B116" s="24" t="s">
        <v>232</v>
      </c>
      <c r="C116" s="27">
        <v>5357.97309</v>
      </c>
    </row>
    <row r="117" spans="1:3" s="5" customFormat="1" ht="48" customHeight="1">
      <c r="A117" s="25" t="s">
        <v>233</v>
      </c>
      <c r="B117" s="24" t="s">
        <v>234</v>
      </c>
      <c r="C117" s="27">
        <v>608.47711</v>
      </c>
    </row>
    <row r="118" spans="1:3" s="5" customFormat="1" ht="34.5" customHeight="1">
      <c r="A118" s="25" t="s">
        <v>235</v>
      </c>
      <c r="B118" s="24" t="s">
        <v>236</v>
      </c>
      <c r="C118" s="27">
        <v>1282.40703</v>
      </c>
    </row>
    <row r="119" spans="1:3" s="5" customFormat="1" ht="79.5" customHeight="1">
      <c r="A119" s="25" t="s">
        <v>237</v>
      </c>
      <c r="B119" s="24" t="s">
        <v>238</v>
      </c>
      <c r="C119" s="27">
        <v>0.119</v>
      </c>
    </row>
    <row r="120" spans="1:3" s="5" customFormat="1" ht="79.5" customHeight="1">
      <c r="A120" s="25" t="s">
        <v>239</v>
      </c>
      <c r="B120" s="24" t="s">
        <v>63</v>
      </c>
      <c r="C120" s="27">
        <v>132.64888</v>
      </c>
    </row>
    <row r="121" spans="1:3" s="5" customFormat="1" ht="63" customHeight="1">
      <c r="A121" s="25" t="s">
        <v>240</v>
      </c>
      <c r="B121" s="24" t="s">
        <v>241</v>
      </c>
      <c r="C121" s="27">
        <v>0.61535</v>
      </c>
    </row>
    <row r="122" spans="1:3" s="5" customFormat="1" ht="66.75" customHeight="1">
      <c r="A122" s="25" t="s">
        <v>242</v>
      </c>
      <c r="B122" s="24" t="s">
        <v>95</v>
      </c>
      <c r="C122" s="27">
        <v>29</v>
      </c>
    </row>
    <row r="123" spans="1:3" s="5" customFormat="1" ht="125.25" customHeight="1">
      <c r="A123" s="25" t="s">
        <v>243</v>
      </c>
      <c r="B123" s="24" t="s">
        <v>163</v>
      </c>
      <c r="C123" s="27">
        <v>102.45755</v>
      </c>
    </row>
    <row r="124" spans="1:3" s="5" customFormat="1" ht="66" customHeight="1">
      <c r="A124" s="25" t="s">
        <v>244</v>
      </c>
      <c r="B124" s="24" t="s">
        <v>96</v>
      </c>
      <c r="C124" s="27">
        <v>461.4588</v>
      </c>
    </row>
    <row r="125" spans="1:3" s="5" customFormat="1" ht="33.75" customHeight="1">
      <c r="A125" s="25" t="s">
        <v>245</v>
      </c>
      <c r="B125" s="24" t="s">
        <v>246</v>
      </c>
      <c r="C125" s="27">
        <v>-12.44019</v>
      </c>
    </row>
    <row r="126" spans="1:3" s="5" customFormat="1" ht="20.25" customHeight="1">
      <c r="A126" s="25" t="s">
        <v>247</v>
      </c>
      <c r="B126" s="24" t="s">
        <v>248</v>
      </c>
      <c r="C126" s="27">
        <v>-6.70126</v>
      </c>
    </row>
    <row r="127" spans="1:3" s="5" customFormat="1" ht="18.75" customHeight="1">
      <c r="A127" s="25" t="s">
        <v>249</v>
      </c>
      <c r="B127" s="24" t="s">
        <v>65</v>
      </c>
      <c r="C127" s="27">
        <v>4348.81392</v>
      </c>
    </row>
    <row r="128" spans="1:3" s="5" customFormat="1" ht="33" customHeight="1">
      <c r="A128" s="25" t="s">
        <v>250</v>
      </c>
      <c r="B128" s="24" t="s">
        <v>251</v>
      </c>
      <c r="C128" s="27">
        <v>20996.582</v>
      </c>
    </row>
    <row r="129" spans="1:3" s="5" customFormat="1" ht="22.5" customHeight="1">
      <c r="A129" s="25" t="s">
        <v>252</v>
      </c>
      <c r="B129" s="24" t="s">
        <v>253</v>
      </c>
      <c r="C129" s="27">
        <v>65420.49542</v>
      </c>
    </row>
    <row r="130" spans="1:3" s="5" customFormat="1" ht="31.5" customHeight="1">
      <c r="A130" s="25" t="s">
        <v>254</v>
      </c>
      <c r="B130" s="24" t="s">
        <v>255</v>
      </c>
      <c r="C130" s="27">
        <v>7723.10353</v>
      </c>
    </row>
    <row r="131" spans="1:3" s="5" customFormat="1" ht="64.5" customHeight="1">
      <c r="A131" s="25" t="s">
        <v>256</v>
      </c>
      <c r="B131" s="24" t="s">
        <v>45</v>
      </c>
      <c r="C131" s="27">
        <v>295.744</v>
      </c>
    </row>
    <row r="132" spans="1:3" s="5" customFormat="1" ht="35.25" customHeight="1">
      <c r="A132" s="25" t="s">
        <v>257</v>
      </c>
      <c r="B132" s="24" t="s">
        <v>258</v>
      </c>
      <c r="C132" s="27">
        <v>795</v>
      </c>
    </row>
    <row r="133" spans="1:3" s="5" customFormat="1" ht="33.75" customHeight="1">
      <c r="A133" s="25" t="s">
        <v>259</v>
      </c>
      <c r="B133" s="24" t="s">
        <v>260</v>
      </c>
      <c r="C133" s="27">
        <v>-4445.05768</v>
      </c>
    </row>
    <row r="134" spans="1:3" s="5" customFormat="1" ht="48" customHeight="1">
      <c r="A134" s="25" t="s">
        <v>261</v>
      </c>
      <c r="B134" s="24" t="s">
        <v>49</v>
      </c>
      <c r="C134" s="27">
        <v>-184.6067</v>
      </c>
    </row>
    <row r="135" spans="1:4" ht="34.5" customHeight="1">
      <c r="A135" s="1" t="s">
        <v>8</v>
      </c>
      <c r="B135" s="10" t="s">
        <v>47</v>
      </c>
      <c r="C135" s="33">
        <f>SUM(C136:C140)</f>
        <v>1629.57811</v>
      </c>
      <c r="D135" s="5"/>
    </row>
    <row r="136" spans="1:3" ht="34.5" customHeight="1">
      <c r="A136" s="25" t="s">
        <v>262</v>
      </c>
      <c r="B136" s="24" t="s">
        <v>263</v>
      </c>
      <c r="C136" s="27">
        <v>17.71211</v>
      </c>
    </row>
    <row r="137" spans="1:3" ht="20.25" customHeight="1">
      <c r="A137" s="25" t="s">
        <v>264</v>
      </c>
      <c r="B137" s="24" t="s">
        <v>253</v>
      </c>
      <c r="C137" s="27">
        <v>1341.666</v>
      </c>
    </row>
    <row r="138" spans="1:3" ht="35.25" customHeight="1">
      <c r="A138" s="25" t="s">
        <v>265</v>
      </c>
      <c r="B138" s="24" t="s">
        <v>258</v>
      </c>
      <c r="C138" s="27">
        <v>181.2</v>
      </c>
    </row>
    <row r="139" spans="1:3" ht="47.25" customHeight="1">
      <c r="A139" s="25" t="s">
        <v>266</v>
      </c>
      <c r="B139" s="24" t="s">
        <v>50</v>
      </c>
      <c r="C139" s="27">
        <v>19</v>
      </c>
    </row>
    <row r="140" spans="1:3" ht="18.75" customHeight="1">
      <c r="A140" s="25" t="s">
        <v>267</v>
      </c>
      <c r="B140" s="24" t="s">
        <v>268</v>
      </c>
      <c r="C140" s="27">
        <v>70</v>
      </c>
    </row>
    <row r="141" spans="1:4" ht="34.5" customHeight="1">
      <c r="A141" s="1" t="s">
        <v>9</v>
      </c>
      <c r="B141" s="10" t="s">
        <v>10</v>
      </c>
      <c r="C141" s="33">
        <f>SUM(C142:C145)</f>
        <v>67651.10588999999</v>
      </c>
      <c r="D141" s="5"/>
    </row>
    <row r="142" spans="1:3" ht="38.25" customHeight="1">
      <c r="A142" s="25" t="s">
        <v>269</v>
      </c>
      <c r="B142" s="24" t="s">
        <v>236</v>
      </c>
      <c r="C142" s="27">
        <v>8.49</v>
      </c>
    </row>
    <row r="143" spans="1:3" ht="37.5" customHeight="1">
      <c r="A143" s="25" t="s">
        <v>270</v>
      </c>
      <c r="B143" s="24" t="s">
        <v>271</v>
      </c>
      <c r="C143" s="27">
        <v>212.84</v>
      </c>
    </row>
    <row r="144" spans="1:3" ht="21" customHeight="1">
      <c r="A144" s="25" t="s">
        <v>272</v>
      </c>
      <c r="B144" s="24" t="s">
        <v>253</v>
      </c>
      <c r="C144" s="27">
        <v>67402.07589</v>
      </c>
    </row>
    <row r="145" spans="1:3" ht="48.75" customHeight="1">
      <c r="A145" s="25" t="s">
        <v>273</v>
      </c>
      <c r="B145" s="24" t="s">
        <v>50</v>
      </c>
      <c r="C145" s="27">
        <v>27.7</v>
      </c>
    </row>
    <row r="146" spans="1:3" ht="50.25" customHeight="1">
      <c r="A146" s="29" t="s">
        <v>97</v>
      </c>
      <c r="B146" s="30" t="s">
        <v>274</v>
      </c>
      <c r="C146" s="34">
        <f>SUM(C147:C159)</f>
        <v>168719.70575999998</v>
      </c>
    </row>
    <row r="147" spans="1:3" ht="47.25" customHeight="1">
      <c r="A147" s="25" t="s">
        <v>275</v>
      </c>
      <c r="B147" s="24" t="s">
        <v>98</v>
      </c>
      <c r="C147" s="27">
        <v>186.5</v>
      </c>
    </row>
    <row r="148" spans="1:3" ht="65.25" customHeight="1">
      <c r="A148" s="25" t="s">
        <v>276</v>
      </c>
      <c r="B148" s="24" t="s">
        <v>277</v>
      </c>
      <c r="C148" s="27">
        <v>4371.3604</v>
      </c>
    </row>
    <row r="149" spans="1:3" ht="65.25" customHeight="1">
      <c r="A149" s="25" t="s">
        <v>278</v>
      </c>
      <c r="B149" s="24" t="s">
        <v>279</v>
      </c>
      <c r="C149" s="27">
        <v>857.71537</v>
      </c>
    </row>
    <row r="150" spans="1:3" ht="65.25" customHeight="1">
      <c r="A150" s="25" t="s">
        <v>280</v>
      </c>
      <c r="B150" s="24" t="s">
        <v>281</v>
      </c>
      <c r="C150" s="27">
        <v>25831.24542</v>
      </c>
    </row>
    <row r="151" spans="1:3" ht="65.25" customHeight="1">
      <c r="A151" s="25" t="s">
        <v>282</v>
      </c>
      <c r="B151" s="24" t="s">
        <v>283</v>
      </c>
      <c r="C151" s="27">
        <v>8316.99496</v>
      </c>
    </row>
    <row r="152" spans="1:3" ht="65.25" customHeight="1">
      <c r="A152" s="25" t="s">
        <v>284</v>
      </c>
      <c r="B152" s="24" t="s">
        <v>62</v>
      </c>
      <c r="C152" s="27">
        <v>101.37536</v>
      </c>
    </row>
    <row r="153" spans="1:3" ht="33.75" customHeight="1">
      <c r="A153" s="25" t="s">
        <v>285</v>
      </c>
      <c r="B153" s="24" t="s">
        <v>236</v>
      </c>
      <c r="C153" s="27">
        <v>1228.35338</v>
      </c>
    </row>
    <row r="154" spans="1:3" ht="36" customHeight="1">
      <c r="A154" s="25" t="s">
        <v>286</v>
      </c>
      <c r="B154" s="24" t="s">
        <v>236</v>
      </c>
      <c r="C154" s="27">
        <v>3134.63075</v>
      </c>
    </row>
    <row r="155" spans="1:3" ht="65.25" customHeight="1">
      <c r="A155" s="25" t="s">
        <v>287</v>
      </c>
      <c r="B155" s="24" t="s">
        <v>288</v>
      </c>
      <c r="C155" s="27">
        <v>5220.79388</v>
      </c>
    </row>
    <row r="156" spans="1:3" ht="48.75" customHeight="1">
      <c r="A156" s="25" t="s">
        <v>289</v>
      </c>
      <c r="B156" s="24" t="s">
        <v>290</v>
      </c>
      <c r="C156" s="27">
        <v>164.74638</v>
      </c>
    </row>
    <row r="157" spans="1:3" ht="65.25" customHeight="1">
      <c r="A157" s="25" t="s">
        <v>291</v>
      </c>
      <c r="B157" s="24" t="s">
        <v>63</v>
      </c>
      <c r="C157" s="27">
        <v>294.36199</v>
      </c>
    </row>
    <row r="158" spans="1:3" ht="21" customHeight="1">
      <c r="A158" s="25" t="s">
        <v>292</v>
      </c>
      <c r="B158" s="24" t="s">
        <v>253</v>
      </c>
      <c r="C158" s="27">
        <v>120227.69772</v>
      </c>
    </row>
    <row r="159" spans="1:3" ht="52.5" customHeight="1">
      <c r="A159" s="25" t="s">
        <v>293</v>
      </c>
      <c r="B159" s="24" t="s">
        <v>51</v>
      </c>
      <c r="C159" s="27">
        <v>-1216.06985</v>
      </c>
    </row>
    <row r="160" spans="1:4" ht="33.75" customHeight="1">
      <c r="A160" s="1" t="s">
        <v>11</v>
      </c>
      <c r="B160" s="10" t="s">
        <v>12</v>
      </c>
      <c r="C160" s="33">
        <f>SUM(C161:C171)</f>
        <v>770721.41528</v>
      </c>
      <c r="D160" s="5"/>
    </row>
    <row r="161" spans="1:3" ht="35.25" customHeight="1">
      <c r="A161" s="25" t="s">
        <v>294</v>
      </c>
      <c r="B161" s="24" t="s">
        <v>232</v>
      </c>
      <c r="C161" s="27">
        <v>330.39758</v>
      </c>
    </row>
    <row r="162" spans="1:3" ht="50.25" customHeight="1">
      <c r="A162" s="25" t="s">
        <v>295</v>
      </c>
      <c r="B162" s="24" t="s">
        <v>64</v>
      </c>
      <c r="C162" s="27">
        <v>14883</v>
      </c>
    </row>
    <row r="163" spans="1:3" ht="18.75" customHeight="1">
      <c r="A163" s="25" t="s">
        <v>296</v>
      </c>
      <c r="B163" s="24" t="s">
        <v>253</v>
      </c>
      <c r="C163" s="27">
        <v>86596.8</v>
      </c>
    </row>
    <row r="164" spans="1:3" ht="36" customHeight="1">
      <c r="A164" s="25" t="s">
        <v>297</v>
      </c>
      <c r="B164" s="24" t="s">
        <v>255</v>
      </c>
      <c r="C164" s="27">
        <v>1112.858</v>
      </c>
    </row>
    <row r="165" spans="1:3" ht="50.25" customHeight="1">
      <c r="A165" s="25" t="s">
        <v>298</v>
      </c>
      <c r="B165" s="24" t="s">
        <v>13</v>
      </c>
      <c r="C165" s="27">
        <v>6100</v>
      </c>
    </row>
    <row r="166" spans="1:3" ht="21" customHeight="1">
      <c r="A166" s="25" t="s">
        <v>299</v>
      </c>
      <c r="B166" s="24" t="s">
        <v>14</v>
      </c>
      <c r="C166" s="27">
        <v>632708.5</v>
      </c>
    </row>
    <row r="167" spans="1:3" ht="50.25" customHeight="1">
      <c r="A167" s="25" t="s">
        <v>300</v>
      </c>
      <c r="B167" s="24" t="s">
        <v>301</v>
      </c>
      <c r="C167" s="27">
        <v>26307</v>
      </c>
    </row>
    <row r="168" spans="1:3" ht="33.75" customHeight="1">
      <c r="A168" s="25" t="s">
        <v>302</v>
      </c>
      <c r="B168" s="24" t="s">
        <v>258</v>
      </c>
      <c r="C168" s="27">
        <v>2582.1</v>
      </c>
    </row>
    <row r="169" spans="1:3" ht="50.25" customHeight="1">
      <c r="A169" s="25" t="s">
        <v>303</v>
      </c>
      <c r="B169" s="24" t="s">
        <v>50</v>
      </c>
      <c r="C169" s="27">
        <v>49</v>
      </c>
    </row>
    <row r="170" spans="1:3" ht="36" customHeight="1">
      <c r="A170" s="25" t="s">
        <v>304</v>
      </c>
      <c r="B170" s="24" t="s">
        <v>305</v>
      </c>
      <c r="C170" s="27">
        <v>120.04019</v>
      </c>
    </row>
    <row r="171" spans="1:3" ht="50.25" customHeight="1">
      <c r="A171" s="25" t="s">
        <v>306</v>
      </c>
      <c r="B171" s="24" t="s">
        <v>51</v>
      </c>
      <c r="C171" s="27">
        <v>-68.28049</v>
      </c>
    </row>
    <row r="172" spans="1:4" ht="21" customHeight="1">
      <c r="A172" s="1" t="s">
        <v>15</v>
      </c>
      <c r="B172" s="10" t="s">
        <v>16</v>
      </c>
      <c r="C172" s="33">
        <f>SUM(C173:C177)</f>
        <v>723226.5567699999</v>
      </c>
      <c r="D172" s="5"/>
    </row>
    <row r="173" spans="1:3" ht="21" customHeight="1">
      <c r="A173" s="25" t="s">
        <v>307</v>
      </c>
      <c r="B173" s="24" t="s">
        <v>236</v>
      </c>
      <c r="C173" s="27">
        <v>0.75919</v>
      </c>
    </row>
    <row r="174" spans="1:3" ht="21" customHeight="1">
      <c r="A174" s="25" t="s">
        <v>308</v>
      </c>
      <c r="B174" s="24" t="s">
        <v>309</v>
      </c>
      <c r="C174" s="27">
        <v>381702.6</v>
      </c>
    </row>
    <row r="175" spans="1:3" ht="21" customHeight="1">
      <c r="A175" s="25" t="s">
        <v>310</v>
      </c>
      <c r="B175" s="24" t="s">
        <v>17</v>
      </c>
      <c r="C175" s="27">
        <v>256076.6</v>
      </c>
    </row>
    <row r="176" spans="1:3" ht="21" customHeight="1">
      <c r="A176" s="25" t="s">
        <v>311</v>
      </c>
      <c r="B176" s="24" t="s">
        <v>65</v>
      </c>
      <c r="C176" s="27">
        <v>37410</v>
      </c>
    </row>
    <row r="177" spans="1:3" ht="21" customHeight="1">
      <c r="A177" s="25" t="s">
        <v>312</v>
      </c>
      <c r="B177" s="24" t="s">
        <v>253</v>
      </c>
      <c r="C177" s="27">
        <v>48036.59758</v>
      </c>
    </row>
    <row r="178" spans="1:3" ht="80.25" customHeight="1">
      <c r="A178" s="37" t="s">
        <v>0</v>
      </c>
      <c r="B178" s="37"/>
      <c r="C178" s="33">
        <f>SUM(C172,C160,C146,C141,C135,C112,C82,C71,C67,C65,C63,C23,C18,C11)</f>
        <v>2039655.65526</v>
      </c>
    </row>
    <row r="179" ht="17.25" customHeight="1">
      <c r="C179" s="4"/>
    </row>
    <row r="180" ht="62.25" customHeight="1">
      <c r="C180" s="4"/>
    </row>
    <row r="181" ht="31.5" customHeight="1">
      <c r="C181" s="4"/>
    </row>
    <row r="182" ht="46.5" customHeight="1">
      <c r="C182" s="4"/>
    </row>
    <row r="183" ht="31.5" customHeight="1">
      <c r="C183" s="4"/>
    </row>
    <row r="184" ht="22.5" customHeight="1">
      <c r="C184" s="4"/>
    </row>
    <row r="185" ht="31.5" customHeight="1">
      <c r="C185" s="4"/>
    </row>
    <row r="186" spans="2:3" ht="33" customHeight="1">
      <c r="B186" s="2" t="s">
        <v>43</v>
      </c>
      <c r="C186" s="4"/>
    </row>
    <row r="187" ht="20.25" customHeight="1">
      <c r="C187" s="4"/>
    </row>
    <row r="188" ht="20.25" customHeight="1">
      <c r="C188" s="4"/>
    </row>
    <row r="189" ht="45" customHeight="1">
      <c r="C189" s="4"/>
    </row>
    <row r="190" spans="1:4" s="5" customFormat="1" ht="15.75">
      <c r="A190" s="2"/>
      <c r="B190" s="2"/>
      <c r="C190" s="4"/>
      <c r="D190" s="2"/>
    </row>
    <row r="191" ht="15.75">
      <c r="C191" s="4"/>
    </row>
    <row r="192" ht="15.75">
      <c r="C192" s="4"/>
    </row>
    <row r="193" ht="15.75">
      <c r="C193" s="4"/>
    </row>
    <row r="194" ht="15.75">
      <c r="C194" s="4"/>
    </row>
    <row r="195" ht="15.75">
      <c r="C195" s="4"/>
    </row>
    <row r="196" ht="15.75">
      <c r="C196" s="4"/>
    </row>
    <row r="197" ht="15.75">
      <c r="C197" s="4"/>
    </row>
    <row r="198" ht="15.75">
      <c r="C198" s="4"/>
    </row>
    <row r="199" ht="15.75">
      <c r="C199" s="4"/>
    </row>
    <row r="200" ht="15.75">
      <c r="C200" s="4"/>
    </row>
    <row r="201" ht="15.75">
      <c r="C201" s="4"/>
    </row>
    <row r="202" ht="15.75">
      <c r="C202" s="4"/>
    </row>
    <row r="203" ht="15.75">
      <c r="C203" s="4"/>
    </row>
    <row r="204" ht="15.75">
      <c r="C204" s="4"/>
    </row>
    <row r="205" ht="15.75">
      <c r="C205" s="4"/>
    </row>
    <row r="206" ht="15.75">
      <c r="C206" s="4"/>
    </row>
    <row r="207" ht="15.75">
      <c r="C207" s="4"/>
    </row>
    <row r="208" ht="15.75">
      <c r="C208" s="4"/>
    </row>
    <row r="209" ht="15.75">
      <c r="C209" s="4"/>
    </row>
    <row r="210" ht="15.75">
      <c r="C210" s="4"/>
    </row>
    <row r="211" ht="15.75">
      <c r="C211" s="4"/>
    </row>
    <row r="212" ht="15.75">
      <c r="C212" s="4"/>
    </row>
    <row r="213" ht="15.75">
      <c r="C213" s="4"/>
    </row>
    <row r="214" ht="15.75">
      <c r="C214" s="4"/>
    </row>
    <row r="215" ht="15.75">
      <c r="C215" s="4"/>
    </row>
    <row r="216" ht="15.75">
      <c r="C216" s="4"/>
    </row>
    <row r="217" ht="15.75">
      <c r="C217" s="4"/>
    </row>
    <row r="218" ht="15.75">
      <c r="C218" s="4"/>
    </row>
    <row r="219" ht="15.75">
      <c r="C219" s="4"/>
    </row>
    <row r="220" ht="15.75">
      <c r="C220" s="4"/>
    </row>
    <row r="221" ht="15.75">
      <c r="C221" s="4"/>
    </row>
    <row r="222" ht="15.75">
      <c r="C222" s="4"/>
    </row>
    <row r="223" ht="15.75">
      <c r="C223" s="4"/>
    </row>
    <row r="224" ht="15.75">
      <c r="C224" s="4"/>
    </row>
    <row r="225" ht="15.75">
      <c r="C225" s="4"/>
    </row>
    <row r="226" ht="15.75">
      <c r="C226" s="4"/>
    </row>
    <row r="227" ht="15.75">
      <c r="C227" s="4"/>
    </row>
    <row r="228" ht="15.75">
      <c r="C228" s="4"/>
    </row>
    <row r="229" ht="15.75">
      <c r="C229" s="4"/>
    </row>
    <row r="230" ht="15.75">
      <c r="C230" s="4"/>
    </row>
    <row r="231" ht="15.75">
      <c r="C231" s="4"/>
    </row>
    <row r="232" ht="15.75">
      <c r="C232" s="4"/>
    </row>
    <row r="233" spans="3:4" ht="15.75">
      <c r="C233" s="4"/>
      <c r="D233" s="5"/>
    </row>
    <row r="234" ht="15.75">
      <c r="C234" s="4"/>
    </row>
    <row r="235" ht="15.75">
      <c r="C235" s="4"/>
    </row>
    <row r="236" ht="15.75">
      <c r="C236" s="4"/>
    </row>
    <row r="237" ht="15.75">
      <c r="C237" s="4"/>
    </row>
    <row r="238" ht="15.75">
      <c r="C238" s="4"/>
    </row>
    <row r="239" ht="15.75">
      <c r="C239" s="4"/>
    </row>
    <row r="240" ht="15.75">
      <c r="C240" s="4"/>
    </row>
    <row r="241" ht="15.75">
      <c r="C241" s="4"/>
    </row>
    <row r="242" ht="15.75">
      <c r="C242" s="4"/>
    </row>
    <row r="243" ht="15.75">
      <c r="C243" s="4"/>
    </row>
    <row r="244" ht="15.75">
      <c r="C244" s="4"/>
    </row>
    <row r="245" ht="15.75">
      <c r="C245" s="4"/>
    </row>
    <row r="246" ht="15.75">
      <c r="C246" s="4"/>
    </row>
    <row r="247" ht="15.75">
      <c r="C247" s="4"/>
    </row>
    <row r="248" ht="15.75">
      <c r="C248" s="4"/>
    </row>
    <row r="249" ht="15.75">
      <c r="C249" s="4"/>
    </row>
    <row r="250" ht="15.75">
      <c r="C250" s="4"/>
    </row>
    <row r="251" ht="15.75">
      <c r="C251" s="4"/>
    </row>
    <row r="252" ht="15.75">
      <c r="C252" s="4"/>
    </row>
    <row r="253" ht="15.75">
      <c r="C253" s="4"/>
    </row>
    <row r="254" ht="15.75">
      <c r="C254" s="4"/>
    </row>
    <row r="255" ht="15.75">
      <c r="C255" s="4"/>
    </row>
    <row r="256" ht="15.75">
      <c r="C256" s="4"/>
    </row>
    <row r="257" ht="15.75">
      <c r="C257" s="4"/>
    </row>
    <row r="258" ht="15.75">
      <c r="C258" s="4"/>
    </row>
    <row r="259" ht="15.75">
      <c r="C259" s="4"/>
    </row>
    <row r="260" ht="15.75">
      <c r="C260" s="4"/>
    </row>
    <row r="261" ht="15.75">
      <c r="C261" s="4"/>
    </row>
    <row r="262" ht="15.75">
      <c r="C262" s="4"/>
    </row>
    <row r="263" ht="15.75">
      <c r="C263" s="4"/>
    </row>
    <row r="264" ht="15.75">
      <c r="C264" s="4"/>
    </row>
    <row r="265" ht="15.75">
      <c r="C265" s="4"/>
    </row>
    <row r="266" ht="15.75">
      <c r="C266" s="4"/>
    </row>
    <row r="267" ht="15.75">
      <c r="C267" s="4"/>
    </row>
    <row r="268" ht="15.75">
      <c r="C268" s="4"/>
    </row>
    <row r="269" ht="15.75">
      <c r="C269" s="4"/>
    </row>
    <row r="270" ht="15.75">
      <c r="C270" s="4"/>
    </row>
    <row r="271" ht="15.75">
      <c r="C271" s="4"/>
    </row>
    <row r="272" ht="15.75">
      <c r="C272" s="4"/>
    </row>
    <row r="273" ht="15.75">
      <c r="C273" s="4"/>
    </row>
    <row r="274" ht="15.75">
      <c r="C274" s="4"/>
    </row>
    <row r="275" ht="15.75">
      <c r="C275" s="4"/>
    </row>
    <row r="276" ht="15.75">
      <c r="C276" s="4"/>
    </row>
    <row r="277" ht="15.75">
      <c r="C277" s="4"/>
    </row>
    <row r="278" ht="15.75">
      <c r="C278" s="4"/>
    </row>
    <row r="279" ht="15.75">
      <c r="C279" s="4"/>
    </row>
    <row r="280" ht="15.75">
      <c r="C280" s="4"/>
    </row>
    <row r="281" ht="15.75">
      <c r="C281" s="4"/>
    </row>
    <row r="282" ht="15.75">
      <c r="C282" s="4"/>
    </row>
    <row r="283" ht="15.75">
      <c r="C283" s="4"/>
    </row>
    <row r="284" ht="15.75">
      <c r="C284" s="4"/>
    </row>
    <row r="285" ht="15.75">
      <c r="C285" s="4"/>
    </row>
    <row r="286" ht="15.75">
      <c r="C286" s="4"/>
    </row>
    <row r="287" ht="15.75">
      <c r="C287" s="4"/>
    </row>
    <row r="288" ht="15.75">
      <c r="C288" s="4"/>
    </row>
    <row r="289" ht="15.75">
      <c r="C289" s="4"/>
    </row>
    <row r="290" ht="15.75">
      <c r="C290" s="4"/>
    </row>
    <row r="291" ht="15.75">
      <c r="C291" s="4"/>
    </row>
    <row r="292" ht="15.75">
      <c r="C292" s="4"/>
    </row>
    <row r="293" ht="15.75">
      <c r="C293" s="4"/>
    </row>
    <row r="294" ht="15.75">
      <c r="C294" s="4"/>
    </row>
    <row r="295" ht="15.75">
      <c r="C295" s="4"/>
    </row>
    <row r="296" ht="15.75">
      <c r="C296" s="4"/>
    </row>
    <row r="297" ht="15.75">
      <c r="C297" s="4"/>
    </row>
    <row r="298" ht="15.75">
      <c r="C298" s="4"/>
    </row>
    <row r="299" ht="15.75">
      <c r="C299" s="4"/>
    </row>
    <row r="300" ht="15.75">
      <c r="C300" s="4"/>
    </row>
    <row r="301" ht="15.75">
      <c r="C301" s="4"/>
    </row>
    <row r="302" ht="15.75">
      <c r="C302" s="4"/>
    </row>
    <row r="303" ht="15.75">
      <c r="C303" s="4"/>
    </row>
    <row r="304" ht="15.75">
      <c r="C304" s="4"/>
    </row>
    <row r="305" ht="15.75">
      <c r="C305" s="4"/>
    </row>
    <row r="306" ht="15.75">
      <c r="C306" s="4"/>
    </row>
    <row r="307" ht="15.75">
      <c r="C307" s="4"/>
    </row>
    <row r="308" ht="15.75">
      <c r="C308" s="4"/>
    </row>
    <row r="309" ht="15.75">
      <c r="C309" s="4"/>
    </row>
    <row r="310" ht="15.75">
      <c r="C310" s="4"/>
    </row>
    <row r="311" ht="15.75">
      <c r="C311" s="4"/>
    </row>
    <row r="312" ht="15.75">
      <c r="C312" s="4"/>
    </row>
    <row r="313" ht="15.75">
      <c r="C313" s="4"/>
    </row>
    <row r="314" ht="15.75">
      <c r="C314" s="4"/>
    </row>
    <row r="315" ht="15.75">
      <c r="C315" s="4"/>
    </row>
    <row r="316" ht="15.75">
      <c r="C316" s="4"/>
    </row>
    <row r="317" ht="15.75">
      <c r="C317" s="4"/>
    </row>
    <row r="318" ht="15.75">
      <c r="C318" s="4"/>
    </row>
    <row r="319" ht="15.75">
      <c r="C319" s="4"/>
    </row>
    <row r="320" ht="15.75">
      <c r="C320" s="4"/>
    </row>
    <row r="321" ht="15.75">
      <c r="C321" s="4"/>
    </row>
    <row r="322" ht="15.75">
      <c r="C322" s="4"/>
    </row>
    <row r="323" ht="15.75">
      <c r="C323" s="4"/>
    </row>
    <row r="324" ht="15.75">
      <c r="C324" s="4"/>
    </row>
    <row r="325" ht="15.75">
      <c r="C325" s="4"/>
    </row>
    <row r="326" ht="15.75">
      <c r="C326" s="4"/>
    </row>
    <row r="327" ht="15.75">
      <c r="C327" s="4"/>
    </row>
    <row r="328" ht="15.75">
      <c r="C328" s="4"/>
    </row>
    <row r="329" ht="15.75">
      <c r="C329" s="4"/>
    </row>
    <row r="330" ht="15.75">
      <c r="C330" s="4"/>
    </row>
    <row r="331" ht="15.75">
      <c r="C331" s="4"/>
    </row>
    <row r="332" ht="15.75">
      <c r="C332" s="4"/>
    </row>
    <row r="333" ht="15.75">
      <c r="C333" s="4"/>
    </row>
    <row r="334" ht="15.75">
      <c r="C334" s="4"/>
    </row>
    <row r="335" ht="15.75">
      <c r="C335" s="4"/>
    </row>
    <row r="336" ht="15.75">
      <c r="C336" s="4"/>
    </row>
    <row r="337" ht="15.75">
      <c r="C337" s="4"/>
    </row>
    <row r="338" ht="15.75">
      <c r="C338" s="4"/>
    </row>
    <row r="339" ht="15.75">
      <c r="C339" s="4"/>
    </row>
    <row r="340" ht="15.75">
      <c r="C340" s="4"/>
    </row>
    <row r="341" ht="15.75">
      <c r="C341" s="4"/>
    </row>
    <row r="342" ht="15.75">
      <c r="C342" s="4"/>
    </row>
    <row r="343" ht="15.75">
      <c r="C343" s="4"/>
    </row>
    <row r="344" ht="15.75">
      <c r="C344" s="4"/>
    </row>
    <row r="345" ht="15.75">
      <c r="C345" s="4"/>
    </row>
    <row r="346" ht="15.75">
      <c r="C346" s="4"/>
    </row>
    <row r="347" ht="15.75">
      <c r="C347" s="4"/>
    </row>
    <row r="348" ht="15.75">
      <c r="C348" s="4"/>
    </row>
    <row r="349" ht="15.75">
      <c r="C349" s="4"/>
    </row>
    <row r="350" ht="15.75">
      <c r="C350" s="4"/>
    </row>
    <row r="351" ht="15.75">
      <c r="C351" s="4"/>
    </row>
    <row r="352" ht="15.75">
      <c r="C352" s="4"/>
    </row>
    <row r="353" ht="15.75">
      <c r="C353" s="4"/>
    </row>
    <row r="354" ht="15.75">
      <c r="C354" s="4"/>
    </row>
    <row r="355" ht="15.75">
      <c r="C355" s="4"/>
    </row>
    <row r="356" ht="15.75">
      <c r="C356" s="4"/>
    </row>
    <row r="357" ht="15.75">
      <c r="C357" s="4"/>
    </row>
    <row r="358" ht="15.75">
      <c r="C358" s="4"/>
    </row>
    <row r="359" ht="15.75">
      <c r="C359" s="4"/>
    </row>
    <row r="360" ht="15.75">
      <c r="C360" s="4"/>
    </row>
    <row r="361" ht="15.75">
      <c r="C361" s="4"/>
    </row>
    <row r="362" ht="15.75">
      <c r="C362" s="4"/>
    </row>
    <row r="363" ht="15.75">
      <c r="C363" s="4"/>
    </row>
    <row r="364" ht="15.75">
      <c r="C364" s="4"/>
    </row>
    <row r="365" ht="15.75">
      <c r="C365" s="4"/>
    </row>
    <row r="366" ht="15.75">
      <c r="C366" s="4"/>
    </row>
    <row r="367" ht="15.75">
      <c r="C367" s="4"/>
    </row>
    <row r="368" ht="15.75">
      <c r="C368" s="4"/>
    </row>
    <row r="369" ht="15.75">
      <c r="C369" s="4"/>
    </row>
    <row r="370" ht="15.75">
      <c r="C370" s="4"/>
    </row>
    <row r="371" ht="15.75">
      <c r="C371" s="4"/>
    </row>
    <row r="372" ht="15.75">
      <c r="C372" s="4"/>
    </row>
    <row r="373" ht="15.75">
      <c r="C373" s="4"/>
    </row>
    <row r="374" ht="15.75">
      <c r="C374" s="4"/>
    </row>
    <row r="375" ht="15.75">
      <c r="C375" s="4"/>
    </row>
    <row r="376" ht="15.75">
      <c r="C376" s="4"/>
    </row>
    <row r="377" ht="15.75">
      <c r="C377" s="4"/>
    </row>
    <row r="378" ht="15.75">
      <c r="C378" s="4"/>
    </row>
    <row r="379" ht="15.75">
      <c r="C379" s="4"/>
    </row>
    <row r="380" ht="15.75">
      <c r="C380" s="4"/>
    </row>
    <row r="381" ht="15.75">
      <c r="C381" s="4"/>
    </row>
    <row r="382" ht="15.75">
      <c r="C382" s="4"/>
    </row>
    <row r="383" ht="15.75">
      <c r="C383" s="4"/>
    </row>
    <row r="384" ht="15.75">
      <c r="C384" s="4"/>
    </row>
    <row r="385" ht="15.75">
      <c r="C385" s="4"/>
    </row>
    <row r="386" ht="15.75">
      <c r="C386" s="4"/>
    </row>
    <row r="387" ht="15.75">
      <c r="C387" s="4"/>
    </row>
    <row r="388" ht="15.75">
      <c r="C388" s="4"/>
    </row>
    <row r="389" ht="15.75">
      <c r="C389" s="4"/>
    </row>
    <row r="390" ht="15.75">
      <c r="C390" s="4"/>
    </row>
    <row r="391" ht="15.75">
      <c r="C391" s="4"/>
    </row>
    <row r="392" ht="15.75">
      <c r="C392" s="4"/>
    </row>
    <row r="393" ht="15.75">
      <c r="C393" s="4"/>
    </row>
    <row r="394" ht="15.75">
      <c r="C394" s="4"/>
    </row>
    <row r="395" ht="15.75">
      <c r="C395" s="4"/>
    </row>
    <row r="396" ht="15.75">
      <c r="C396" s="4"/>
    </row>
    <row r="397" ht="15.75">
      <c r="C397" s="4"/>
    </row>
    <row r="398" ht="15.75">
      <c r="C398" s="4"/>
    </row>
    <row r="399" ht="15.75">
      <c r="C399" s="4"/>
    </row>
    <row r="400" ht="15.75">
      <c r="C400" s="4"/>
    </row>
    <row r="401" ht="15.75">
      <c r="C401" s="4"/>
    </row>
    <row r="402" ht="15.75">
      <c r="C402" s="4"/>
    </row>
    <row r="403" ht="15.75">
      <c r="C403" s="4"/>
    </row>
    <row r="404" ht="15.75">
      <c r="C404" s="4"/>
    </row>
    <row r="405" ht="15.75">
      <c r="C405" s="4"/>
    </row>
    <row r="406" ht="15.75">
      <c r="C406" s="4"/>
    </row>
    <row r="407" ht="15.75">
      <c r="C407" s="4"/>
    </row>
    <row r="408" ht="15.75">
      <c r="C408" s="4"/>
    </row>
    <row r="409" ht="15.75">
      <c r="C409" s="4"/>
    </row>
    <row r="410" ht="15.75">
      <c r="C410" s="4"/>
    </row>
    <row r="411" ht="15.75">
      <c r="C411" s="4"/>
    </row>
    <row r="412" ht="15.75">
      <c r="C412" s="4"/>
    </row>
    <row r="413" ht="15.75">
      <c r="C413" s="4"/>
    </row>
    <row r="414" ht="15.75">
      <c r="C414" s="4"/>
    </row>
    <row r="415" ht="15.75">
      <c r="C415" s="4"/>
    </row>
    <row r="416" ht="15.75">
      <c r="C416" s="4"/>
    </row>
    <row r="417" ht="15.75">
      <c r="C417" s="4"/>
    </row>
    <row r="418" ht="15.75">
      <c r="C418" s="4"/>
    </row>
    <row r="419" ht="15.75">
      <c r="C419" s="4"/>
    </row>
    <row r="420" ht="15.75">
      <c r="C420" s="4"/>
    </row>
    <row r="421" ht="15.75">
      <c r="C421" s="4"/>
    </row>
    <row r="422" ht="15.75">
      <c r="C422" s="4"/>
    </row>
    <row r="423" ht="15.75">
      <c r="C423" s="4"/>
    </row>
    <row r="424" ht="15.75">
      <c r="C424" s="4"/>
    </row>
    <row r="425" ht="15.75">
      <c r="C425" s="4"/>
    </row>
    <row r="426" ht="15.75">
      <c r="C426" s="4"/>
    </row>
    <row r="427" ht="15.75">
      <c r="C427" s="4"/>
    </row>
    <row r="428" ht="15.75">
      <c r="C428" s="4"/>
    </row>
    <row r="429" ht="15.75">
      <c r="C429" s="4"/>
    </row>
    <row r="430" ht="15.75">
      <c r="C430" s="4"/>
    </row>
    <row r="431" ht="15.75">
      <c r="C431" s="4"/>
    </row>
    <row r="432" ht="15.75">
      <c r="C432" s="4"/>
    </row>
    <row r="433" ht="15.75">
      <c r="C433" s="4"/>
    </row>
    <row r="434" ht="15.75">
      <c r="C434" s="4"/>
    </row>
    <row r="435" ht="15.75">
      <c r="C435" s="4"/>
    </row>
    <row r="436" ht="15.75">
      <c r="C436" s="4"/>
    </row>
    <row r="437" ht="15.75">
      <c r="C437" s="4"/>
    </row>
    <row r="438" ht="15.75">
      <c r="C438" s="4"/>
    </row>
    <row r="439" ht="15.75">
      <c r="C439" s="4"/>
    </row>
    <row r="440" ht="15.75">
      <c r="C440" s="4"/>
    </row>
    <row r="441" ht="15.75">
      <c r="C441" s="4"/>
    </row>
    <row r="442" ht="15.75">
      <c r="C442" s="4"/>
    </row>
    <row r="443" ht="15.75">
      <c r="C443" s="4"/>
    </row>
    <row r="444" ht="15.75">
      <c r="C444" s="4"/>
    </row>
    <row r="445" ht="15.75">
      <c r="C445" s="4"/>
    </row>
    <row r="446" ht="15.75">
      <c r="C446" s="4"/>
    </row>
    <row r="447" ht="15.75">
      <c r="C447" s="4"/>
    </row>
    <row r="448" ht="15.75">
      <c r="C448" s="4"/>
    </row>
    <row r="449" ht="15.75">
      <c r="C449" s="4"/>
    </row>
    <row r="450" ht="15.75">
      <c r="C450" s="4"/>
    </row>
    <row r="451" ht="15.75">
      <c r="C451" s="4"/>
    </row>
    <row r="452" ht="15.75">
      <c r="C452" s="4"/>
    </row>
    <row r="453" ht="15.75">
      <c r="C453" s="4"/>
    </row>
    <row r="454" ht="15.75">
      <c r="C454" s="4"/>
    </row>
    <row r="455" ht="15.75">
      <c r="C455" s="4"/>
    </row>
    <row r="456" ht="15.75">
      <c r="C456" s="4"/>
    </row>
    <row r="457" ht="15.75">
      <c r="C457" s="4"/>
    </row>
    <row r="458" ht="15.75">
      <c r="C458" s="4"/>
    </row>
    <row r="459" ht="15.75">
      <c r="C459" s="4"/>
    </row>
    <row r="460" ht="15.75">
      <c r="C460" s="4"/>
    </row>
    <row r="461" ht="15.75">
      <c r="C461" s="4"/>
    </row>
    <row r="462" ht="15.75">
      <c r="C462" s="4"/>
    </row>
    <row r="463" ht="15.75">
      <c r="C463" s="4"/>
    </row>
    <row r="464" ht="15.75">
      <c r="C464" s="4"/>
    </row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</sheetData>
  <sheetProtection/>
  <autoFilter ref="A9:C179"/>
  <mergeCells count="5">
    <mergeCell ref="A7:C7"/>
    <mergeCell ref="A178:B178"/>
    <mergeCell ref="B1:C1"/>
    <mergeCell ref="B2:C2"/>
    <mergeCell ref="B3:C3"/>
  </mergeCells>
  <printOptions horizontalCentered="1"/>
  <pageMargins left="0.5905511811023623" right="0.3937007874015748" top="0.5511811023622047" bottom="0.4724409448818898" header="0.3937007874015748" footer="0.2362204724409449"/>
  <pageSetup blackAndWhite="1"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Мокеева Наталья Николаевна</cp:lastModifiedBy>
  <cp:lastPrinted>2022-06-20T08:42:50Z</cp:lastPrinted>
  <dcterms:created xsi:type="dcterms:W3CDTF">2002-03-11T10:22:12Z</dcterms:created>
  <dcterms:modified xsi:type="dcterms:W3CDTF">2023-05-24T05:34:03Z</dcterms:modified>
  <cp:category/>
  <cp:version/>
  <cp:contentType/>
  <cp:contentStatus/>
</cp:coreProperties>
</file>